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20" windowWidth="15120" windowHeight="8010"/>
  </bookViews>
  <sheets>
    <sheet name="Lapas1" sheetId="1" r:id="rId1"/>
    <sheet name="Lapas2" sheetId="2" r:id="rId2"/>
    <sheet name="Lapas3" sheetId="3" r:id="rId3"/>
    <sheet name="Lapas4" sheetId="4" r:id="rId4"/>
    <sheet name="Lapas5" sheetId="5" r:id="rId5"/>
    <sheet name="Lapas6" sheetId="6" r:id="rId6"/>
    <sheet name="Lapas7" sheetId="7" r:id="rId7"/>
    <sheet name="Lapas8" sheetId="8" r:id="rId8"/>
    <sheet name="Lapas9" sheetId="9" r:id="rId9"/>
  </sheets>
  <calcPr calcId="145621"/>
</workbook>
</file>

<file path=xl/calcChain.xml><?xml version="1.0" encoding="utf-8"?>
<calcChain xmlns="http://schemas.openxmlformats.org/spreadsheetml/2006/main">
  <c r="R8" i="8" l="1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Z76" i="6"/>
  <c r="W76" i="6"/>
  <c r="S76" i="6"/>
  <c r="P76" i="6"/>
  <c r="M76" i="6"/>
  <c r="Z75" i="6"/>
  <c r="W75" i="6"/>
  <c r="S75" i="6"/>
  <c r="P75" i="6"/>
  <c r="M75" i="6"/>
  <c r="Z74" i="6"/>
  <c r="W74" i="6"/>
  <c r="S74" i="6"/>
  <c r="P74" i="6"/>
  <c r="M74" i="6"/>
  <c r="Z73" i="6"/>
  <c r="W73" i="6"/>
  <c r="S73" i="6"/>
  <c r="P73" i="6"/>
  <c r="M73" i="6"/>
  <c r="Z72" i="6"/>
  <c r="W72" i="6"/>
  <c r="S72" i="6"/>
  <c r="P72" i="6"/>
  <c r="M72" i="6"/>
  <c r="Z71" i="6"/>
  <c r="W71" i="6"/>
  <c r="S71" i="6"/>
  <c r="P71" i="6"/>
  <c r="M71" i="6"/>
  <c r="Z70" i="6"/>
  <c r="W70" i="6"/>
  <c r="S70" i="6"/>
  <c r="P70" i="6"/>
  <c r="M70" i="6"/>
  <c r="Z69" i="6"/>
  <c r="W69" i="6"/>
  <c r="S69" i="6"/>
  <c r="P69" i="6"/>
  <c r="M69" i="6"/>
  <c r="Z68" i="6"/>
  <c r="W68" i="6"/>
  <c r="S68" i="6"/>
  <c r="P68" i="6"/>
  <c r="M68" i="6"/>
  <c r="Z67" i="6"/>
  <c r="W67" i="6"/>
  <c r="S67" i="6"/>
  <c r="P67" i="6"/>
  <c r="M67" i="6"/>
  <c r="Z66" i="6"/>
  <c r="W66" i="6"/>
  <c r="S66" i="6"/>
  <c r="P66" i="6"/>
  <c r="M66" i="6"/>
  <c r="Z65" i="6"/>
  <c r="W65" i="6"/>
  <c r="S65" i="6"/>
  <c r="P65" i="6"/>
  <c r="M65" i="6"/>
  <c r="Z64" i="6"/>
  <c r="W64" i="6"/>
  <c r="S64" i="6"/>
  <c r="P64" i="6"/>
  <c r="M64" i="6"/>
  <c r="Z63" i="6"/>
  <c r="W63" i="6"/>
  <c r="S63" i="6"/>
  <c r="P63" i="6"/>
  <c r="M63" i="6"/>
  <c r="Z62" i="6"/>
  <c r="W62" i="6"/>
  <c r="S62" i="6"/>
  <c r="P62" i="6"/>
  <c r="M62" i="6"/>
  <c r="Z61" i="6"/>
  <c r="W61" i="6"/>
  <c r="S61" i="6"/>
  <c r="P61" i="6"/>
  <c r="M61" i="6"/>
  <c r="Z60" i="6"/>
  <c r="W60" i="6"/>
  <c r="S60" i="6"/>
  <c r="P60" i="6"/>
  <c r="M60" i="6"/>
  <c r="Z59" i="6"/>
  <c r="W59" i="6"/>
  <c r="S59" i="6"/>
  <c r="P59" i="6"/>
  <c r="M59" i="6"/>
  <c r="Z58" i="6"/>
  <c r="W58" i="6"/>
  <c r="S58" i="6"/>
  <c r="P58" i="6"/>
  <c r="M58" i="6"/>
  <c r="Z57" i="6"/>
  <c r="W57" i="6"/>
  <c r="S57" i="6"/>
  <c r="P57" i="6"/>
  <c r="M57" i="6"/>
  <c r="Z56" i="6"/>
  <c r="W56" i="6"/>
  <c r="S56" i="6"/>
  <c r="P56" i="6"/>
  <c r="M56" i="6"/>
  <c r="Z55" i="6"/>
  <c r="W55" i="6"/>
  <c r="S55" i="6"/>
  <c r="P55" i="6"/>
  <c r="M55" i="6"/>
  <c r="Z54" i="6"/>
  <c r="W54" i="6"/>
  <c r="S54" i="6"/>
  <c r="P54" i="6"/>
  <c r="M54" i="6"/>
  <c r="Z52" i="6"/>
  <c r="W52" i="6"/>
  <c r="S52" i="6"/>
  <c r="P52" i="6"/>
  <c r="M52" i="6"/>
  <c r="Z51" i="6"/>
  <c r="W51" i="6"/>
  <c r="S51" i="6"/>
  <c r="P51" i="6"/>
  <c r="M51" i="6"/>
  <c r="Z50" i="6"/>
  <c r="W50" i="6"/>
  <c r="S50" i="6"/>
  <c r="P50" i="6"/>
  <c r="M50" i="6"/>
  <c r="Z49" i="6"/>
  <c r="W49" i="6"/>
  <c r="S49" i="6"/>
  <c r="P49" i="6"/>
  <c r="M49" i="6"/>
  <c r="Z48" i="6"/>
  <c r="W48" i="6"/>
  <c r="S48" i="6"/>
  <c r="P48" i="6"/>
  <c r="M48" i="6"/>
  <c r="Z47" i="6"/>
  <c r="W47" i="6"/>
  <c r="S47" i="6"/>
  <c r="P47" i="6"/>
  <c r="M47" i="6"/>
  <c r="Z46" i="6"/>
  <c r="W46" i="6"/>
  <c r="S46" i="6"/>
  <c r="P46" i="6"/>
  <c r="M46" i="6"/>
  <c r="Z45" i="6"/>
  <c r="W45" i="6"/>
  <c r="S45" i="6"/>
  <c r="P45" i="6"/>
  <c r="M45" i="6"/>
  <c r="Z44" i="6"/>
  <c r="W44" i="6"/>
  <c r="S44" i="6"/>
  <c r="P44" i="6"/>
  <c r="M44" i="6"/>
  <c r="Z43" i="6"/>
  <c r="W43" i="6"/>
  <c r="S43" i="6"/>
  <c r="P43" i="6"/>
  <c r="M43" i="6"/>
  <c r="Z42" i="6"/>
  <c r="W42" i="6"/>
  <c r="S42" i="6"/>
  <c r="P42" i="6"/>
  <c r="M42" i="6"/>
  <c r="Z41" i="6"/>
  <c r="W41" i="6"/>
  <c r="S41" i="6"/>
  <c r="P41" i="6"/>
  <c r="M41" i="6"/>
  <c r="Z40" i="6"/>
  <c r="W40" i="6"/>
  <c r="S40" i="6"/>
  <c r="P40" i="6"/>
  <c r="M40" i="6"/>
  <c r="Z39" i="6"/>
  <c r="W39" i="6"/>
  <c r="S39" i="6"/>
  <c r="P39" i="6"/>
  <c r="M39" i="6"/>
  <c r="Z37" i="6"/>
  <c r="W37" i="6"/>
  <c r="S37" i="6"/>
  <c r="P37" i="6"/>
  <c r="M37" i="6"/>
  <c r="Z36" i="6"/>
  <c r="W36" i="6"/>
  <c r="S36" i="6"/>
  <c r="P36" i="6"/>
  <c r="M36" i="6"/>
  <c r="Z35" i="6"/>
  <c r="W35" i="6"/>
  <c r="S35" i="6"/>
  <c r="P35" i="6"/>
  <c r="M35" i="6"/>
  <c r="Z34" i="6"/>
  <c r="W34" i="6"/>
  <c r="S34" i="6"/>
  <c r="P34" i="6"/>
  <c r="M34" i="6"/>
  <c r="Z33" i="6"/>
  <c r="W33" i="6"/>
  <c r="S33" i="6"/>
  <c r="P33" i="6"/>
  <c r="M33" i="6"/>
  <c r="Z32" i="6"/>
  <c r="W32" i="6"/>
  <c r="S32" i="6"/>
  <c r="P32" i="6"/>
  <c r="M32" i="6"/>
  <c r="Z31" i="6"/>
  <c r="W31" i="6"/>
  <c r="S31" i="6"/>
  <c r="P31" i="6"/>
  <c r="M31" i="6"/>
  <c r="Z30" i="6"/>
  <c r="W30" i="6"/>
  <c r="S30" i="6"/>
  <c r="P30" i="6"/>
  <c r="M30" i="6"/>
  <c r="Z29" i="6"/>
  <c r="W29" i="6"/>
  <c r="S29" i="6"/>
  <c r="P29" i="6"/>
  <c r="M29" i="6"/>
  <c r="Z28" i="6"/>
  <c r="W28" i="6"/>
  <c r="S28" i="6"/>
  <c r="P28" i="6"/>
  <c r="M28" i="6"/>
  <c r="Z27" i="6"/>
  <c r="W27" i="6"/>
  <c r="S27" i="6"/>
  <c r="P27" i="6"/>
  <c r="M27" i="6"/>
  <c r="Z26" i="6"/>
  <c r="W26" i="6"/>
  <c r="S26" i="6"/>
  <c r="P26" i="6"/>
  <c r="M26" i="6"/>
  <c r="Z25" i="6"/>
  <c r="W25" i="6"/>
  <c r="S25" i="6"/>
  <c r="P25" i="6"/>
  <c r="M25" i="6"/>
  <c r="Z24" i="6"/>
  <c r="W24" i="6"/>
  <c r="S24" i="6"/>
  <c r="P24" i="6"/>
  <c r="M24" i="6"/>
  <c r="Z23" i="6"/>
  <c r="W23" i="6"/>
  <c r="S23" i="6"/>
  <c r="P23" i="6"/>
  <c r="M23" i="6"/>
  <c r="Z22" i="6"/>
  <c r="W22" i="6"/>
  <c r="S22" i="6"/>
  <c r="P22" i="6"/>
  <c r="M22" i="6"/>
  <c r="Z21" i="6"/>
  <c r="W21" i="6"/>
  <c r="S21" i="6"/>
  <c r="P21" i="6"/>
  <c r="M21" i="6"/>
  <c r="Z20" i="6"/>
  <c r="W20" i="6"/>
  <c r="S20" i="6"/>
  <c r="P20" i="6"/>
  <c r="M20" i="6"/>
  <c r="Z19" i="6"/>
  <c r="W19" i="6"/>
  <c r="S19" i="6"/>
  <c r="P19" i="6"/>
  <c r="M19" i="6"/>
  <c r="Z18" i="6"/>
  <c r="W18" i="6"/>
  <c r="S18" i="6"/>
  <c r="P18" i="6"/>
  <c r="M18" i="6"/>
  <c r="Z17" i="6"/>
  <c r="W17" i="6"/>
  <c r="S17" i="6"/>
  <c r="P17" i="6"/>
  <c r="M17" i="6"/>
  <c r="Z16" i="6"/>
  <c r="W16" i="6"/>
  <c r="S16" i="6"/>
  <c r="P16" i="6"/>
  <c r="M16" i="6"/>
  <c r="Z15" i="6"/>
  <c r="W15" i="6"/>
  <c r="S15" i="6"/>
  <c r="P15" i="6"/>
  <c r="M15" i="6"/>
  <c r="Z14" i="6"/>
  <c r="W14" i="6"/>
  <c r="S14" i="6"/>
  <c r="P14" i="6"/>
  <c r="M14" i="6"/>
  <c r="Z13" i="6"/>
  <c r="W13" i="6"/>
  <c r="S13" i="6"/>
  <c r="P13" i="6"/>
  <c r="M13" i="6"/>
  <c r="Z12" i="6"/>
  <c r="W12" i="6"/>
  <c r="S12" i="6"/>
  <c r="P12" i="6"/>
  <c r="M12" i="6"/>
  <c r="Z11" i="6"/>
  <c r="W11" i="6"/>
  <c r="S11" i="6"/>
  <c r="P11" i="6"/>
  <c r="M11" i="6"/>
  <c r="Z10" i="6"/>
  <c r="W10" i="6"/>
  <c r="S10" i="6"/>
  <c r="P10" i="6"/>
  <c r="M10" i="6"/>
  <c r="Z9" i="6"/>
  <c r="W9" i="6"/>
  <c r="S9" i="6"/>
  <c r="P9" i="6"/>
  <c r="M9" i="6"/>
  <c r="Z8" i="6"/>
  <c r="W8" i="6"/>
  <c r="S8" i="6"/>
  <c r="P8" i="6"/>
  <c r="M8" i="6"/>
  <c r="Z7" i="6"/>
  <c r="W7" i="6"/>
  <c r="S7" i="6"/>
  <c r="P7" i="6"/>
  <c r="M7" i="6"/>
  <c r="Z6" i="6"/>
  <c r="W6" i="6"/>
  <c r="S6" i="6"/>
  <c r="P6" i="6"/>
  <c r="M6" i="6"/>
  <c r="Q12" i="5"/>
  <c r="Q11" i="5"/>
  <c r="Q10" i="5"/>
  <c r="Q9" i="5"/>
  <c r="Q8" i="5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AA7" i="6" l="1"/>
  <c r="AA12" i="6"/>
  <c r="AA15" i="6"/>
  <c r="AA20" i="6"/>
  <c r="AA23" i="6"/>
  <c r="AA27" i="6"/>
  <c r="AA32" i="6"/>
  <c r="AA35" i="6"/>
  <c r="AA40" i="6"/>
  <c r="AA45" i="6"/>
  <c r="AA48" i="6"/>
  <c r="AA52" i="6"/>
  <c r="AA57" i="6"/>
  <c r="AA61" i="6"/>
  <c r="AA66" i="6"/>
  <c r="AA69" i="6"/>
  <c r="AA74" i="6"/>
  <c r="AA6" i="6"/>
  <c r="AA9" i="6"/>
  <c r="AA10" i="6"/>
  <c r="AA13" i="6"/>
  <c r="AA14" i="6"/>
  <c r="AA17" i="6"/>
  <c r="AA18" i="6"/>
  <c r="AA21" i="6"/>
  <c r="AA22" i="6"/>
  <c r="AA25" i="6"/>
  <c r="AA26" i="6"/>
  <c r="AA29" i="6"/>
  <c r="AA30" i="6"/>
  <c r="AA33" i="6"/>
  <c r="AA34" i="6"/>
  <c r="AA37" i="6"/>
  <c r="AA39" i="6"/>
  <c r="AA42" i="6"/>
  <c r="AA43" i="6"/>
  <c r="AA46" i="6"/>
  <c r="AA47" i="6"/>
  <c r="AA50" i="6"/>
  <c r="AA51" i="6"/>
  <c r="AA55" i="6"/>
  <c r="AA56" i="6"/>
  <c r="AA59" i="6"/>
  <c r="AA60" i="6"/>
  <c r="AA63" i="6"/>
  <c r="AA64" i="6"/>
  <c r="AA67" i="6"/>
  <c r="AA68" i="6"/>
  <c r="AA71" i="6"/>
  <c r="AA72" i="6"/>
  <c r="AA75" i="6"/>
  <c r="AA76" i="6"/>
  <c r="AA8" i="6"/>
  <c r="AA11" i="6"/>
  <c r="AA16" i="6"/>
  <c r="AA19" i="6"/>
  <c r="AA24" i="6"/>
  <c r="AA28" i="6"/>
  <c r="AA31" i="6"/>
  <c r="AA36" i="6"/>
  <c r="AA41" i="6"/>
  <c r="AA44" i="6"/>
  <c r="AA49" i="6"/>
  <c r="AA54" i="6"/>
  <c r="AA58" i="6"/>
  <c r="AA62" i="6"/>
  <c r="AA65" i="6"/>
  <c r="AA70" i="6"/>
  <c r="AA73" i="6"/>
</calcChain>
</file>

<file path=xl/sharedStrings.xml><?xml version="1.0" encoding="utf-8"?>
<sst xmlns="http://schemas.openxmlformats.org/spreadsheetml/2006/main" count="1702" uniqueCount="832">
  <si>
    <t>Arklio vardas</t>
  </si>
  <si>
    <t>UELN numeris</t>
  </si>
  <si>
    <t>Savininkas</t>
  </si>
  <si>
    <t>tėvas</t>
  </si>
  <si>
    <t>motina</t>
  </si>
  <si>
    <t>ūgis</t>
  </si>
  <si>
    <t>b</t>
  </si>
  <si>
    <t>krūt.ap.</t>
  </si>
  <si>
    <t>plašt.ap.</t>
  </si>
  <si>
    <t>Kūno matai</t>
  </si>
  <si>
    <t>Tipingumas</t>
  </si>
  <si>
    <t>eksterjeras</t>
  </si>
  <si>
    <t>Aliūrai</t>
  </si>
  <si>
    <t>Charakteris</t>
  </si>
  <si>
    <t>Kilmė</t>
  </si>
  <si>
    <t>suma</t>
  </si>
  <si>
    <t>DARIJA</t>
  </si>
  <si>
    <t>LTU004110351211</t>
  </si>
  <si>
    <t>TADEUŠ VORONOVIČ</t>
  </si>
  <si>
    <t>Jokūbas</t>
  </si>
  <si>
    <t>Elito</t>
  </si>
  <si>
    <t>SIGA</t>
  </si>
  <si>
    <t>LTU004110379011</t>
  </si>
  <si>
    <t>Lašas</t>
  </si>
  <si>
    <t>SIMBA</t>
  </si>
  <si>
    <t>LTU004110194107</t>
  </si>
  <si>
    <t>Sprintas</t>
  </si>
  <si>
    <t>I klasė</t>
  </si>
  <si>
    <t>PŪKĖ</t>
  </si>
  <si>
    <t>LTU004110283010</t>
  </si>
  <si>
    <t>Sakalas</t>
  </si>
  <si>
    <t>VIRŽĖ</t>
  </si>
  <si>
    <t>LTU004110229508</t>
  </si>
  <si>
    <t>Puikis</t>
  </si>
  <si>
    <t>ELITA</t>
  </si>
  <si>
    <t>LTU004110253609</t>
  </si>
  <si>
    <t>VYTAS KAZLAUSKAS</t>
  </si>
  <si>
    <t>Vulkanas</t>
  </si>
  <si>
    <t>ESTRELA</t>
  </si>
  <si>
    <t>LTU004110299311</t>
  </si>
  <si>
    <t>VAKARĖ</t>
  </si>
  <si>
    <t>LTU004110300611</t>
  </si>
  <si>
    <t>Dūmas</t>
  </si>
  <si>
    <t>VANTA</t>
  </si>
  <si>
    <t>LTU004110191007</t>
  </si>
  <si>
    <t>Aras</t>
  </si>
  <si>
    <t>GRETA</t>
  </si>
  <si>
    <t>LTU004110169605</t>
  </si>
  <si>
    <t>Alksnis</t>
  </si>
  <si>
    <t>EURA</t>
  </si>
  <si>
    <t>LTU004110236208</t>
  </si>
  <si>
    <t>Puntukas</t>
  </si>
  <si>
    <t>SAULĖ</t>
  </si>
  <si>
    <t>LTU004110237108</t>
  </si>
  <si>
    <t>Vingis</t>
  </si>
  <si>
    <t>VARSA</t>
  </si>
  <si>
    <t>LTU004110285910</t>
  </si>
  <si>
    <t>JAROSLAV RUSAKEVIČ</t>
  </si>
  <si>
    <t>VENTA</t>
  </si>
  <si>
    <t>LTU004110321811</t>
  </si>
  <si>
    <t>VĖTRA</t>
  </si>
  <si>
    <t>LTU004110165005</t>
  </si>
  <si>
    <t>Tervo</t>
  </si>
  <si>
    <t>SALVĖ</t>
  </si>
  <si>
    <t>LTU004110105702</t>
  </si>
  <si>
    <t>STANISLAV ŠIMELEVIČ</t>
  </si>
  <si>
    <t>Flatent</t>
  </si>
  <si>
    <t>VERBA</t>
  </si>
  <si>
    <t>LTU004110252609</t>
  </si>
  <si>
    <t>KAMANĖ</t>
  </si>
  <si>
    <t>LTU004110323911</t>
  </si>
  <si>
    <t>GERDA</t>
  </si>
  <si>
    <t>LTU004110378911</t>
  </si>
  <si>
    <t>VOVERAITĖ</t>
  </si>
  <si>
    <t>LTU004110097801</t>
  </si>
  <si>
    <t>Papartis</t>
  </si>
  <si>
    <t>Vėtra  957</t>
  </si>
  <si>
    <t>KUMA</t>
  </si>
  <si>
    <t>LTU004110281710</t>
  </si>
  <si>
    <t>SMARKUOLĖ</t>
  </si>
  <si>
    <t>LTU004110210407</t>
  </si>
  <si>
    <t>BOMBA</t>
  </si>
  <si>
    <t>LTU004110146304</t>
  </si>
  <si>
    <t>GIZA</t>
  </si>
  <si>
    <t>LTU004110123003</t>
  </si>
  <si>
    <t>Klasė</t>
  </si>
  <si>
    <t>LTU004110082700</t>
  </si>
  <si>
    <t>LTU004110175106</t>
  </si>
  <si>
    <t>LTU004110269392</t>
  </si>
  <si>
    <t>LTU004111277399</t>
  </si>
  <si>
    <t>LTU004110140404</t>
  </si>
  <si>
    <t>LTU004110130103</t>
  </si>
  <si>
    <t>LTU004110077799</t>
  </si>
  <si>
    <t>LTU004110073399</t>
  </si>
  <si>
    <t>LTU004110159293</t>
  </si>
  <si>
    <t>LTU004110088100</t>
  </si>
  <si>
    <t>LTU004110070599</t>
  </si>
  <si>
    <t>LTU004120000196</t>
  </si>
  <si>
    <t>LTU004120000295</t>
  </si>
  <si>
    <t>LTU005110277587</t>
  </si>
  <si>
    <t>tėvo  UELN numeris</t>
  </si>
  <si>
    <t>LTU004110190006</t>
  </si>
  <si>
    <t xml:space="preserve">Dargana  </t>
  </si>
  <si>
    <t xml:space="preserve"> LTU004110105702</t>
  </si>
  <si>
    <t xml:space="preserve">Salvė  </t>
  </si>
  <si>
    <t>LTU004110105502</t>
  </si>
  <si>
    <t xml:space="preserve">Snaigė </t>
  </si>
  <si>
    <t>LTU004110146004</t>
  </si>
  <si>
    <t xml:space="preserve">Puma </t>
  </si>
  <si>
    <t xml:space="preserve"> LTU004110158305</t>
  </si>
  <si>
    <t xml:space="preserve">Versmė  </t>
  </si>
  <si>
    <t xml:space="preserve"> LTU004110149905</t>
  </si>
  <si>
    <t>Ekstra</t>
  </si>
  <si>
    <t>LTU004110149905</t>
  </si>
  <si>
    <t xml:space="preserve">Ekstra  </t>
  </si>
  <si>
    <t xml:space="preserve"> LTU004110191007</t>
  </si>
  <si>
    <t xml:space="preserve">Vanta  </t>
  </si>
  <si>
    <t>LTU005110089598</t>
  </si>
  <si>
    <t xml:space="preserve">Venta  </t>
  </si>
  <si>
    <t>LTU004110160601</t>
  </si>
  <si>
    <t>Gitara</t>
  </si>
  <si>
    <t>LTU004110039997</t>
  </si>
  <si>
    <t xml:space="preserve">Elbė  </t>
  </si>
  <si>
    <t>LTU004110161904</t>
  </si>
  <si>
    <t xml:space="preserve">Samana </t>
  </si>
  <si>
    <t xml:space="preserve"> LTU004110165005</t>
  </si>
  <si>
    <t xml:space="preserve"> LTU004110074998</t>
  </si>
  <si>
    <t xml:space="preserve"> LTU004110098695</t>
  </si>
  <si>
    <t xml:space="preserve"> LTU004110157105</t>
  </si>
  <si>
    <t xml:space="preserve"> LTU004110123003</t>
  </si>
  <si>
    <t xml:space="preserve"> LTU004110159794</t>
  </si>
  <si>
    <t xml:space="preserve"> LTU004110075699</t>
  </si>
  <si>
    <t xml:space="preserve">  LTU004110098891</t>
  </si>
  <si>
    <t xml:space="preserve">Vėtra  </t>
  </si>
  <si>
    <t xml:space="preserve">Slyva  </t>
  </si>
  <si>
    <t xml:space="preserve">Kaštonė  </t>
  </si>
  <si>
    <t xml:space="preserve">Giza  </t>
  </si>
  <si>
    <t xml:space="preserve">Saulė </t>
  </si>
  <si>
    <t xml:space="preserve">Bruknė  </t>
  </si>
  <si>
    <t xml:space="preserve">Gudrutė  </t>
  </si>
  <si>
    <t>motinos  UELN numeris</t>
  </si>
  <si>
    <t>Ekspertai:</t>
  </si>
  <si>
    <t>Gediminas Pilipavičius</t>
  </si>
  <si>
    <t>Vidas Kūlokas</t>
  </si>
  <si>
    <t>kūno matai cm</t>
  </si>
  <si>
    <t>Lietuvos sunkiųjų arklių vertinimo protokolas</t>
  </si>
  <si>
    <t>2014-10-08d.</t>
  </si>
  <si>
    <t xml:space="preserve">gruodžio 01  02 </t>
  </si>
  <si>
    <t>vardas</t>
  </si>
  <si>
    <t xml:space="preserve">UELN </t>
  </si>
  <si>
    <t>Andriejus Petreikis</t>
  </si>
  <si>
    <t>GEGŪNĖ</t>
  </si>
  <si>
    <t>LTU004110153605</t>
  </si>
  <si>
    <t>GILĖ</t>
  </si>
  <si>
    <t>LTU004110290210</t>
  </si>
  <si>
    <t>Jonas Rimeikis</t>
  </si>
  <si>
    <t>BOTANIKA</t>
  </si>
  <si>
    <t>LTU004110322011</t>
  </si>
  <si>
    <t>LADA</t>
  </si>
  <si>
    <t>LTU004110300411</t>
  </si>
  <si>
    <t>PELENĖ</t>
  </si>
  <si>
    <t>LTU004110264809</t>
  </si>
  <si>
    <t>Saulius Butvilauskas</t>
  </si>
  <si>
    <t>SYVA</t>
  </si>
  <si>
    <t>LTU004110266209</t>
  </si>
  <si>
    <t>PURIENA</t>
  </si>
  <si>
    <t>LTU004110252809</t>
  </si>
  <si>
    <t>AUDRA</t>
  </si>
  <si>
    <t>LTU004110315411</t>
  </si>
  <si>
    <t>BORUŽĖ</t>
  </si>
  <si>
    <t>LTU004110200307</t>
  </si>
  <si>
    <t>Mindaugas Eizintas</t>
  </si>
  <si>
    <t>UPĖ</t>
  </si>
  <si>
    <t>LTU004110312311</t>
  </si>
  <si>
    <t>URBA</t>
  </si>
  <si>
    <t>LTU004110180406</t>
  </si>
  <si>
    <t>LIEPSNA</t>
  </si>
  <si>
    <t>LTU004110312411</t>
  </si>
  <si>
    <t>JANKA</t>
  </si>
  <si>
    <t>LTU004110260209</t>
  </si>
  <si>
    <t>LAUMĖ</t>
  </si>
  <si>
    <t>LTU004110260109</t>
  </si>
  <si>
    <t>ČITA</t>
  </si>
  <si>
    <t>LTU004110298908</t>
  </si>
  <si>
    <t>ČIOLĖ</t>
  </si>
  <si>
    <t>LTU004110259909</t>
  </si>
  <si>
    <t>LAGŪNA</t>
  </si>
  <si>
    <t>LTU004110291910</t>
  </si>
  <si>
    <t>ČANGA</t>
  </si>
  <si>
    <t>LTU004110312511</t>
  </si>
  <si>
    <t>VIZIJA</t>
  </si>
  <si>
    <t>LTU004110181106</t>
  </si>
  <si>
    <t>JURMALA</t>
  </si>
  <si>
    <t>LTU004110292010</t>
  </si>
  <si>
    <t>JUTA</t>
  </si>
  <si>
    <t>LTU004110146704</t>
  </si>
  <si>
    <t>LAPĖ</t>
  </si>
  <si>
    <t>LTU004110219408</t>
  </si>
  <si>
    <t>JACHTA</t>
  </si>
  <si>
    <t>LTU004110219508</t>
  </si>
  <si>
    <t>ČERPĖ</t>
  </si>
  <si>
    <t>LTU004110207007</t>
  </si>
  <si>
    <t>Saulius Deikus</t>
  </si>
  <si>
    <t>VIKONA</t>
  </si>
  <si>
    <t>LTU004110158105</t>
  </si>
  <si>
    <t>TUNIKA</t>
  </si>
  <si>
    <t>LTU004110225508</t>
  </si>
  <si>
    <t>UGNĖ</t>
  </si>
  <si>
    <t>LTU004110322511</t>
  </si>
  <si>
    <t>UZDĖNĖ</t>
  </si>
  <si>
    <t>LTU004110158605</t>
  </si>
  <si>
    <t>BALANA</t>
  </si>
  <si>
    <t>LTU004110148004</t>
  </si>
  <si>
    <t>ŽŪK"Šaukėnų agroservisas"</t>
  </si>
  <si>
    <t>ROKSANA</t>
  </si>
  <si>
    <t>LTU004111744110</t>
  </si>
  <si>
    <t>ROTONDA</t>
  </si>
  <si>
    <t>LTU004110320600</t>
  </si>
  <si>
    <t>RAGANĖ</t>
  </si>
  <si>
    <t>LTU004110321211</t>
  </si>
  <si>
    <t>ČEREŠNĖ</t>
  </si>
  <si>
    <t>LTU004110261209</t>
  </si>
  <si>
    <t>REKYVA</t>
  </si>
  <si>
    <t>LTU004110320511</t>
  </si>
  <si>
    <t>ČAKRA</t>
  </si>
  <si>
    <t>LTU004110320711</t>
  </si>
  <si>
    <t>ROZALTA</t>
  </si>
  <si>
    <t>LTU004111744010</t>
  </si>
  <si>
    <t>Kazymeras Gudaitis</t>
  </si>
  <si>
    <t>ČEKIŠKĖ</t>
  </si>
  <si>
    <t>LTU004110319611</t>
  </si>
  <si>
    <t>TEMIDĖ</t>
  </si>
  <si>
    <t>LTU004110264209</t>
  </si>
  <si>
    <t>KRISTALĖ</t>
  </si>
  <si>
    <t>LTU004110319411</t>
  </si>
  <si>
    <t>ČIURKA</t>
  </si>
  <si>
    <t>LTU004110261909</t>
  </si>
  <si>
    <t>LTU004110319511</t>
  </si>
  <si>
    <t>KOMETA</t>
  </si>
  <si>
    <t>LTU004111744410</t>
  </si>
  <si>
    <t>ČELSĖ</t>
  </si>
  <si>
    <t>LTU004110319711</t>
  </si>
  <si>
    <t>Vytautas Jurgutis</t>
  </si>
  <si>
    <t>GEGUTĖ</t>
  </si>
  <si>
    <t>LTU004110300211</t>
  </si>
  <si>
    <t>AKACIJA</t>
  </si>
  <si>
    <t>LTU004110272210</t>
  </si>
  <si>
    <t>TVINGĖ</t>
  </si>
  <si>
    <t>LTU004110270610</t>
  </si>
  <si>
    <t>Eugenijus Miselis</t>
  </si>
  <si>
    <t>LELIJA</t>
  </si>
  <si>
    <t>LTU004110218107</t>
  </si>
  <si>
    <t>MŪZA</t>
  </si>
  <si>
    <t>LTU004110285210</t>
  </si>
  <si>
    <t>VĖTRA (brokuojama)</t>
  </si>
  <si>
    <t>LTU00411029211</t>
  </si>
  <si>
    <t>krūt.apimt.</t>
  </si>
  <si>
    <t>plašt.apimt.</t>
  </si>
  <si>
    <t>Tipas</t>
  </si>
  <si>
    <t>Eksterjeras</t>
  </si>
  <si>
    <t>judesiai</t>
  </si>
  <si>
    <t>Viso balų</t>
  </si>
  <si>
    <t>Vikis</t>
  </si>
  <si>
    <t>Gervė</t>
  </si>
  <si>
    <t>Gegūnė</t>
  </si>
  <si>
    <t>Agilas</t>
  </si>
  <si>
    <t>Bala</t>
  </si>
  <si>
    <t>Vadas</t>
  </si>
  <si>
    <t>Lingė</t>
  </si>
  <si>
    <t>Skandalas</t>
  </si>
  <si>
    <t>Beta</t>
  </si>
  <si>
    <t>Verba</t>
  </si>
  <si>
    <t>Pupa</t>
  </si>
  <si>
    <t>Agata</t>
  </si>
  <si>
    <t>Bitė</t>
  </si>
  <si>
    <t>Urba</t>
  </si>
  <si>
    <t>Upė</t>
  </si>
  <si>
    <t>Sidabras</t>
  </si>
  <si>
    <t>Lakšmė</t>
  </si>
  <si>
    <t>Juta</t>
  </si>
  <si>
    <t>Regionas</t>
  </si>
  <si>
    <t>Čaika</t>
  </si>
  <si>
    <t>Vesta</t>
  </si>
  <si>
    <t>Jumzas</t>
  </si>
  <si>
    <t>Kobra</t>
  </si>
  <si>
    <t>Viržis</t>
  </si>
  <si>
    <t>Jura</t>
  </si>
  <si>
    <t>Barsas</t>
  </si>
  <si>
    <t>Venta</t>
  </si>
  <si>
    <t>Okeanas</t>
  </si>
  <si>
    <t>Tuopa</t>
  </si>
  <si>
    <t>Čiobrelis</t>
  </si>
  <si>
    <t>Uzdėnė</t>
  </si>
  <si>
    <t>Ugnė</t>
  </si>
  <si>
    <t>Baladė</t>
  </si>
  <si>
    <t>Vanagas</t>
  </si>
  <si>
    <t>Reda</t>
  </si>
  <si>
    <t>Rizika</t>
  </si>
  <si>
    <t>Rožė</t>
  </si>
  <si>
    <t>Čiurna</t>
  </si>
  <si>
    <t>Raktažolė</t>
  </si>
  <si>
    <t>Čeblita</t>
  </si>
  <si>
    <t>Riekė</t>
  </si>
  <si>
    <t>Čibė</t>
  </si>
  <si>
    <t>Tichė</t>
  </si>
  <si>
    <t>Klasika</t>
  </si>
  <si>
    <t>Čina</t>
  </si>
  <si>
    <t>Čilė</t>
  </si>
  <si>
    <t>Laris</t>
  </si>
  <si>
    <t>Gegnė</t>
  </si>
  <si>
    <t>Gegužis</t>
  </si>
  <si>
    <t>Ateivė</t>
  </si>
  <si>
    <t>Liepa</t>
  </si>
  <si>
    <t>Mėta</t>
  </si>
  <si>
    <t>Kodas</t>
  </si>
  <si>
    <t>Vireja</t>
  </si>
  <si>
    <t>LS</t>
  </si>
  <si>
    <t>ŽŪB "Žirgynas" Širvintų r.</t>
  </si>
  <si>
    <t>SMILGA</t>
  </si>
  <si>
    <t>LTU004110296810</t>
  </si>
  <si>
    <t>Mocartas</t>
  </si>
  <si>
    <t>Savingė</t>
  </si>
  <si>
    <t>SAVINGĖ</t>
  </si>
  <si>
    <t>LTU004110182606</t>
  </si>
  <si>
    <t>Karūnas</t>
  </si>
  <si>
    <t>Sniegena</t>
  </si>
  <si>
    <t>ELITO</t>
  </si>
  <si>
    <t>KURTINĖ</t>
  </si>
  <si>
    <t>LTU004110088200</t>
  </si>
  <si>
    <t>Žibintas</t>
  </si>
  <si>
    <t>Kregždė</t>
  </si>
  <si>
    <t>MIGLA</t>
  </si>
  <si>
    <t>LTU004110296910</t>
  </si>
  <si>
    <t>Mirta</t>
  </si>
  <si>
    <t>BONA</t>
  </si>
  <si>
    <t>LTU004110212107</t>
  </si>
  <si>
    <t>Juokas</t>
  </si>
  <si>
    <t>Bajorė</t>
  </si>
  <si>
    <t>2014 12 16d.</t>
  </si>
  <si>
    <t>UAB "Lietuvos žirgynas" Riešė</t>
  </si>
  <si>
    <t>TAMADA</t>
  </si>
  <si>
    <t>LTU004180001604</t>
  </si>
  <si>
    <t>Bosas</t>
  </si>
  <si>
    <t>Tama</t>
  </si>
  <si>
    <t>TARŪNA</t>
  </si>
  <si>
    <t>LTU004180023907</t>
  </si>
  <si>
    <t>Bankas</t>
  </si>
  <si>
    <t>VADULA</t>
  </si>
  <si>
    <t>LTU004180023607</t>
  </si>
  <si>
    <t>Vėsa</t>
  </si>
  <si>
    <t>VERONA</t>
  </si>
  <si>
    <t>LTU004180040003</t>
  </si>
  <si>
    <t>VERSENA</t>
  </si>
  <si>
    <t>LTU004180004705</t>
  </si>
  <si>
    <t>DIJA</t>
  </si>
  <si>
    <t>LTU004180033803</t>
  </si>
  <si>
    <t>Būras</t>
  </si>
  <si>
    <t>Drebulė</t>
  </si>
  <si>
    <t>DEVYZA</t>
  </si>
  <si>
    <t>LTU004180043904</t>
  </si>
  <si>
    <t>DALSA</t>
  </si>
  <si>
    <t>LTU004180010106</t>
  </si>
  <si>
    <t>Džiuda</t>
  </si>
  <si>
    <t>DAILĖ</t>
  </si>
  <si>
    <t>LTU004180010206</t>
  </si>
  <si>
    <t>Marmuras</t>
  </si>
  <si>
    <t>Delta</t>
  </si>
  <si>
    <t>UAB "Lietuvos žirgynas" Sartai</t>
  </si>
  <si>
    <t>BINA</t>
  </si>
  <si>
    <t>LTU004180020107</t>
  </si>
  <si>
    <t>Nektaras</t>
  </si>
  <si>
    <t>Bomba</t>
  </si>
  <si>
    <t>BANGA</t>
  </si>
  <si>
    <t>LTU004180026208</t>
  </si>
  <si>
    <t>LTU004180018610</t>
  </si>
  <si>
    <t>BAMBINO</t>
  </si>
  <si>
    <t>LTU004180037410</t>
  </si>
  <si>
    <t>Mostas</t>
  </si>
  <si>
    <t>Boružė</t>
  </si>
  <si>
    <t>BRAŠKĖ</t>
  </si>
  <si>
    <t>LTU004180023107</t>
  </si>
  <si>
    <t>Mitas</t>
  </si>
  <si>
    <t>Birma</t>
  </si>
  <si>
    <t>BAGAMA</t>
  </si>
  <si>
    <t>LTU004180032709</t>
  </si>
  <si>
    <t>Gaublys</t>
  </si>
  <si>
    <t>Buitis</t>
  </si>
  <si>
    <t>GUSTĖ</t>
  </si>
  <si>
    <t>LTU004180025908</t>
  </si>
  <si>
    <t>Germa</t>
  </si>
  <si>
    <t>GRONA</t>
  </si>
  <si>
    <t>LTU004180031109</t>
  </si>
  <si>
    <t>GAMTA</t>
  </si>
  <si>
    <t>LTU004180021810</t>
  </si>
  <si>
    <t>Guotė</t>
  </si>
  <si>
    <t>KULIMINACIJA</t>
  </si>
  <si>
    <t>LTU004180032809</t>
  </si>
  <si>
    <t>Kometa</t>
  </si>
  <si>
    <t>KLIVIJA</t>
  </si>
  <si>
    <t>LTU004180022607</t>
  </si>
  <si>
    <t>Monumentas</t>
  </si>
  <si>
    <t>MINIJA</t>
  </si>
  <si>
    <t>LTU004180028008</t>
  </si>
  <si>
    <t>MEDŪZA</t>
  </si>
  <si>
    <t>LTU004180022207</t>
  </si>
  <si>
    <t>Medatka</t>
  </si>
  <si>
    <t>MUDRĖ</t>
  </si>
  <si>
    <t>LTU004180023207</t>
  </si>
  <si>
    <t>Mūša</t>
  </si>
  <si>
    <t>NAIGĖ</t>
  </si>
  <si>
    <t>LTU004180019907</t>
  </si>
  <si>
    <t>Neptūnė</t>
  </si>
  <si>
    <t>NIKAJA</t>
  </si>
  <si>
    <t>LTU004180026708</t>
  </si>
  <si>
    <t>NOTA</t>
  </si>
  <si>
    <t>LTU004180027908</t>
  </si>
  <si>
    <t>Nata</t>
  </si>
  <si>
    <t>NOMINACIJA</t>
  </si>
  <si>
    <t>LTU004180031809</t>
  </si>
  <si>
    <t>NARKIZA</t>
  </si>
  <si>
    <t>LTU004180022807</t>
  </si>
  <si>
    <t>Modelis</t>
  </si>
  <si>
    <t>Nafta</t>
  </si>
  <si>
    <t>NIAGARA</t>
  </si>
  <si>
    <t>LTU004180020110</t>
  </si>
  <si>
    <t>NAGAINA</t>
  </si>
  <si>
    <t>LTU004180020310</t>
  </si>
  <si>
    <t>Naktigonė</t>
  </si>
  <si>
    <t>NUGA</t>
  </si>
  <si>
    <t>LTU004180005310</t>
  </si>
  <si>
    <t>Gojus</t>
  </si>
  <si>
    <t>Neila</t>
  </si>
  <si>
    <t>NORVEGIJA</t>
  </si>
  <si>
    <t>LTU004180019610</t>
  </si>
  <si>
    <t>Nokija</t>
  </si>
  <si>
    <t>NEILA</t>
  </si>
  <si>
    <t>LTU004180014706</t>
  </si>
  <si>
    <t>Nimfa</t>
  </si>
  <si>
    <t>NEVA</t>
  </si>
  <si>
    <t>LTU004180030509</t>
  </si>
  <si>
    <t>Niša</t>
  </si>
  <si>
    <t>NAOMI</t>
  </si>
  <si>
    <t>LTU004180020410</t>
  </si>
  <si>
    <t>Nesė</t>
  </si>
  <si>
    <t>NEMIRSETA</t>
  </si>
  <si>
    <t>LTU004180019810</t>
  </si>
  <si>
    <t>Norfa</t>
  </si>
  <si>
    <t>ŠILINĖ</t>
  </si>
  <si>
    <t>LTU004180027608</t>
  </si>
  <si>
    <t>Šėtra</t>
  </si>
  <si>
    <t>ŠPAGA</t>
  </si>
  <si>
    <t>LTU004180031909</t>
  </si>
  <si>
    <t>ŠEŠUVA</t>
  </si>
  <si>
    <t>LTU004180020507</t>
  </si>
  <si>
    <t>Šešupė</t>
  </si>
  <si>
    <t>ŠIRŠĖ</t>
  </si>
  <si>
    <t>LTU004180026008</t>
  </si>
  <si>
    <t>ŠVICĖ</t>
  </si>
  <si>
    <t>LTU004180026108</t>
  </si>
  <si>
    <t>Šalna</t>
  </si>
  <si>
    <t>ŠPARGALKĖ</t>
  </si>
  <si>
    <t>LTU004180032509</t>
  </si>
  <si>
    <t>Šaka</t>
  </si>
  <si>
    <t>ŠILAUOGĖ</t>
  </si>
  <si>
    <t>LTU004180007710</t>
  </si>
  <si>
    <t>Šėta</t>
  </si>
  <si>
    <t>BALTIJA</t>
  </si>
  <si>
    <t>LTU004180046410</t>
  </si>
  <si>
    <t>Terekas</t>
  </si>
  <si>
    <t>Bulgarija</t>
  </si>
  <si>
    <t>Stambiųjų žemaitukų veislės arklių vertinimo protokolas</t>
  </si>
  <si>
    <t>2014 12 16-17d.</t>
  </si>
  <si>
    <t>RIMAS JUKNEVIČIUS</t>
  </si>
  <si>
    <t>VANDA 2</t>
  </si>
  <si>
    <t>LTU004110282609</t>
  </si>
  <si>
    <t>STRYPAS</t>
  </si>
  <si>
    <t>VIESULĖ</t>
  </si>
  <si>
    <t>LTU004110131203</t>
  </si>
  <si>
    <t>LTU004110008295</t>
  </si>
  <si>
    <t>VILMA BENDIKAITĖ</t>
  </si>
  <si>
    <t>PEMPĖ</t>
  </si>
  <si>
    <t>LTU004110277510</t>
  </si>
  <si>
    <t>KEDRAS</t>
  </si>
  <si>
    <t>LTU004110091700</t>
  </si>
  <si>
    <t>PRYMA</t>
  </si>
  <si>
    <t>LTU004110140104</t>
  </si>
  <si>
    <t>BUMBA</t>
  </si>
  <si>
    <t>LTU004110197307</t>
  </si>
  <si>
    <t>SAKALAS</t>
  </si>
  <si>
    <t>BLANKA</t>
  </si>
  <si>
    <t>LTU004110118403</t>
  </si>
  <si>
    <t>PLUTA</t>
  </si>
  <si>
    <t>LTU004110259509</t>
  </si>
  <si>
    <t>BONDAS</t>
  </si>
  <si>
    <t>LTU004110121403</t>
  </si>
  <si>
    <t>PUPA</t>
  </si>
  <si>
    <t>LTU004110062998</t>
  </si>
  <si>
    <t>PŪGA</t>
  </si>
  <si>
    <t>LTU004110278010</t>
  </si>
  <si>
    <t>SMIDRIS</t>
  </si>
  <si>
    <t>LTU004110153505</t>
  </si>
  <si>
    <t>PIEVA</t>
  </si>
  <si>
    <t>LTU004110140202</t>
  </si>
  <si>
    <t>JOVITA VAIŠNORIENĖ</t>
  </si>
  <si>
    <t>BRUKNĖ</t>
  </si>
  <si>
    <t>LTU004110168505</t>
  </si>
  <si>
    <t>SPRINTAS</t>
  </si>
  <si>
    <t>BONKĖ</t>
  </si>
  <si>
    <t>LTU004110213294</t>
  </si>
  <si>
    <t>LTU004110255009</t>
  </si>
  <si>
    <t>MAŽĖ</t>
  </si>
  <si>
    <t>LTU004110029695</t>
  </si>
  <si>
    <t>LTU004110351111</t>
  </si>
  <si>
    <t>VULKANAS</t>
  </si>
  <si>
    <t>JONAS TIMAS</t>
  </si>
  <si>
    <t>BĖRIKĖ</t>
  </si>
  <si>
    <t>LTU004110318711</t>
  </si>
  <si>
    <t>LTU004110208607</t>
  </si>
  <si>
    <t>PANDA</t>
  </si>
  <si>
    <t>LTU004110318611</t>
  </si>
  <si>
    <t>VIKTORAS TAROZA</t>
  </si>
  <si>
    <t>LTU004110259309</t>
  </si>
  <si>
    <t>BETA</t>
  </si>
  <si>
    <t>LTU004110147003</t>
  </si>
  <si>
    <t>MONSTRĖ</t>
  </si>
  <si>
    <t>LTU004110311811</t>
  </si>
  <si>
    <t>VANAGAS</t>
  </si>
  <si>
    <t>LTU004110167004</t>
  </si>
  <si>
    <t>MOKA</t>
  </si>
  <si>
    <t>LTU004110207306</t>
  </si>
  <si>
    <t>ARABAS</t>
  </si>
  <si>
    <t>LTU004110111702</t>
  </si>
  <si>
    <t>DELČIA</t>
  </si>
  <si>
    <t>LTU004110234908</t>
  </si>
  <si>
    <t>VIRBAS</t>
  </si>
  <si>
    <t>LTU004110094001</t>
  </si>
  <si>
    <t>DAMA</t>
  </si>
  <si>
    <t>LTU004110103102</t>
  </si>
  <si>
    <t>ASTA KRAFTAITĖ</t>
  </si>
  <si>
    <t>TROPIKANA</t>
  </si>
  <si>
    <t>LTU004110233208</t>
  </si>
  <si>
    <t>LTU004110107902</t>
  </si>
  <si>
    <t>TEMA</t>
  </si>
  <si>
    <t>LTU004110090600</t>
  </si>
  <si>
    <t>REGATA</t>
  </si>
  <si>
    <t>LTU004110264409</t>
  </si>
  <si>
    <t>BARSAS</t>
  </si>
  <si>
    <t>LTU004110123803</t>
  </si>
  <si>
    <t>RAKTAŽOLĖ</t>
  </si>
  <si>
    <t>LTU004110167305</t>
  </si>
  <si>
    <t>KSENA</t>
  </si>
  <si>
    <t>LTU004110261709</t>
  </si>
  <si>
    <t>KAINA</t>
  </si>
  <si>
    <t>LTU004110047597</t>
  </si>
  <si>
    <t>KAINARA</t>
  </si>
  <si>
    <t>LTU004110324211</t>
  </si>
  <si>
    <t>RŪKAS</t>
  </si>
  <si>
    <t>LTU004110126103</t>
  </si>
  <si>
    <t>KURAPKA</t>
  </si>
  <si>
    <t>LTU004110261009</t>
  </si>
  <si>
    <t>KŪDRA</t>
  </si>
  <si>
    <t>LTU004110168703</t>
  </si>
  <si>
    <t>ŽALSVA</t>
  </si>
  <si>
    <t>gimimo data</t>
  </si>
  <si>
    <t>Edgaras Jeninas</t>
  </si>
  <si>
    <t>rugsėjo  13 d.</t>
  </si>
  <si>
    <t>Eil.Nr.</t>
  </si>
  <si>
    <t>Vardas</t>
  </si>
  <si>
    <t>Veislė</t>
  </si>
  <si>
    <t>Gimimo data</t>
  </si>
  <si>
    <t>K i l m ė</t>
  </si>
  <si>
    <t>Vertinamieji požymiai balais</t>
  </si>
  <si>
    <t>Tėvas</t>
  </si>
  <si>
    <t>Motina</t>
  </si>
  <si>
    <t>Ūgis goge</t>
  </si>
  <si>
    <t>Krūtinės apimtis</t>
  </si>
  <si>
    <t>Plaštakos apimtis</t>
  </si>
  <si>
    <t>E. Jeninas</t>
  </si>
  <si>
    <t>G. Pilipavičius</t>
  </si>
  <si>
    <t>Eksterjaras</t>
  </si>
  <si>
    <t>Judesiai</t>
  </si>
  <si>
    <t>Ekspertų komisija: Edgaras Jeninas, Gediminas Pilipavičius</t>
  </si>
  <si>
    <t>ŽYNĖ LTU004110307211</t>
  </si>
  <si>
    <t>Rima Strazdienė</t>
  </si>
  <si>
    <t>KIRONAS LTU004110150405</t>
  </si>
  <si>
    <t>ŽAIBĖ LTU004110041397</t>
  </si>
  <si>
    <t>KAMELA LTU004110306911</t>
  </si>
  <si>
    <t>LAŠAS LTU004110175106</t>
  </si>
  <si>
    <t>KATRINA LTU004110220806</t>
  </si>
  <si>
    <t>PALOMA LTU004110307111</t>
  </si>
  <si>
    <t>PAGONĖ LTU005110101796</t>
  </si>
  <si>
    <t>PIENĖ LTU004110279110</t>
  </si>
  <si>
    <t>PLUKĖ LTU004110109502</t>
  </si>
  <si>
    <t xml:space="preserve">KANAPĖ LTU004110307811 </t>
  </si>
  <si>
    <t>KALA LTU004110212607</t>
  </si>
  <si>
    <t>PAUKŠTĖ LTU004110226408</t>
  </si>
  <si>
    <t xml:space="preserve">LAKŪNĖ LTU004110227808 </t>
  </si>
  <si>
    <t>LELIJA LTU004110133204</t>
  </si>
  <si>
    <t>LUKA LTU004110307611</t>
  </si>
  <si>
    <t>LALŪNA LTU004110138804</t>
  </si>
  <si>
    <t>LAIMĖ LTU004110279310</t>
  </si>
  <si>
    <t>LĖLĖ LTU004110115702</t>
  </si>
  <si>
    <t>LANKSTAS LTU004110061898</t>
  </si>
  <si>
    <t>LAPĖ LTU004110083899</t>
  </si>
  <si>
    <t>ELEKTRA LTU004110283410</t>
  </si>
  <si>
    <t>LAUKIS LTU004110182206</t>
  </si>
  <si>
    <t>ELBĖ LTU004110039997</t>
  </si>
  <si>
    <t>PAKALNUTĖ LTU004110238608</t>
  </si>
  <si>
    <t>PICA LTU004110062498</t>
  </si>
  <si>
    <t>PERLAS LTU004110121903</t>
  </si>
  <si>
    <t>KOMETA LTU004110127803</t>
  </si>
  <si>
    <t>KATEDRA LTU005110071099</t>
  </si>
  <si>
    <t>KALIJA LTU004110256609</t>
  </si>
  <si>
    <t>BAKSĖ LTU004110279010</t>
  </si>
  <si>
    <t>BARBĖ LTU004110240206</t>
  </si>
  <si>
    <t>FELICIJA LTU004110241606</t>
  </si>
  <si>
    <t>Aivaras Strazdas</t>
  </si>
  <si>
    <t>FASETA LTU004110214398</t>
  </si>
  <si>
    <t>FELKA LTU004110307711</t>
  </si>
  <si>
    <t>LINGĖ LTU004110305711</t>
  </si>
  <si>
    <t>Remigijus Gražulis</t>
  </si>
  <si>
    <t>JOKŪBAS LTU004110082700</t>
  </si>
  <si>
    <t>LEGENDA LTU004110195607</t>
  </si>
  <si>
    <t>ŽIBUTĖ LTU004110116001</t>
  </si>
  <si>
    <t>ŽAIBAS LTU004110278696</t>
  </si>
  <si>
    <t>ŽVAKĖ LTU004110115990</t>
  </si>
  <si>
    <t>BORA LTU004110295310</t>
  </si>
  <si>
    <t>VULKANAS LTU004110130103</t>
  </si>
  <si>
    <t>BURĖ LTU004110170705</t>
  </si>
  <si>
    <t>TULPĖ LTU004110209999</t>
  </si>
  <si>
    <t>Laimutis Eidukevičius</t>
  </si>
  <si>
    <t>SARTIS IC13611</t>
  </si>
  <si>
    <t>JUODĖ IC13612</t>
  </si>
  <si>
    <t>KREGŽDĖ LTU004111257605</t>
  </si>
  <si>
    <t>KAŠTONĖ IC12557</t>
  </si>
  <si>
    <t>ŽUVĖDRA LTU004110235108</t>
  </si>
  <si>
    <t>ARAS LTU004110073399</t>
  </si>
  <si>
    <t>JURTA LTU004110302611</t>
  </si>
  <si>
    <t>DUKATAS LTU004110073293</t>
  </si>
  <si>
    <t>JŪRA LTU004110111302</t>
  </si>
  <si>
    <t>MELISA LTU004110210007</t>
  </si>
  <si>
    <t>LAPINAS LTU004110124203</t>
  </si>
  <si>
    <t>SAULĖGRĄŽA LTU004110193907</t>
  </si>
  <si>
    <t>Antanas Stepulaitis</t>
  </si>
  <si>
    <t>VADAS LTU004110096101</t>
  </si>
  <si>
    <t>SALVĖ LTU004110118703</t>
  </si>
  <si>
    <t>JUKA LTU004110290310</t>
  </si>
  <si>
    <t>VIRBAS LTU004110094001</t>
  </si>
  <si>
    <t>JUOSTA LTU004110077099</t>
  </si>
  <si>
    <t>VISATA LTU004110290810</t>
  </si>
  <si>
    <t>VAIVA LTU004110111002</t>
  </si>
  <si>
    <t>MINA LTU004110317511</t>
  </si>
  <si>
    <t>MĮSLĖ LTU004110155105</t>
  </si>
  <si>
    <t>SNAIGĖ LTU004110314711</t>
  </si>
  <si>
    <t>PRINCAS LTU004110189906</t>
  </si>
  <si>
    <t>SVAJA LTU004110152805</t>
  </si>
  <si>
    <t>MINUTĖ LTU004110103202</t>
  </si>
  <si>
    <t>Algimantas Kišonas</t>
  </si>
  <si>
    <t>BOYSEN 682</t>
  </si>
  <si>
    <t>MINISTRĖ LTU004110271294</t>
  </si>
  <si>
    <t>MINTIS LTU004110262909</t>
  </si>
  <si>
    <t>LIŪTIS LTU004110155505</t>
  </si>
  <si>
    <t>LĖLĖ-ONA LTU004110115899</t>
  </si>
  <si>
    <t>MADA LTU004110246809</t>
  </si>
  <si>
    <t>Arvydas Pasmokis</t>
  </si>
  <si>
    <t>LARIS LTU004110117002</t>
  </si>
  <si>
    <t>MEŠKA LTU004110133704</t>
  </si>
  <si>
    <t>SPURGA LTU004110054198</t>
  </si>
  <si>
    <t>VELIŪRAS 609</t>
  </si>
  <si>
    <t>STEPĖ 940</t>
  </si>
  <si>
    <t>MŪZA LTU004110182006</t>
  </si>
  <si>
    <t>MADONA LTU004110115593</t>
  </si>
  <si>
    <t>MONETA LTU004110257609</t>
  </si>
  <si>
    <t>MINA LTU004111745510</t>
  </si>
  <si>
    <t>TAMPLIERĖ LTU004110280310</t>
  </si>
  <si>
    <t>SPRINTAS LTU004110269392</t>
  </si>
  <si>
    <t>TIMPA LTU004110069699</t>
  </si>
  <si>
    <t>ARA LTU004110321711</t>
  </si>
  <si>
    <t>AGA LTU004110155805</t>
  </si>
  <si>
    <t>VANGA LTU004110314511</t>
  </si>
  <si>
    <t>VOVERĖ LTU004110204607</t>
  </si>
  <si>
    <t>PUPA LTU004110271410</t>
  </si>
  <si>
    <t>PŪGŽLĖ LTU004110009996</t>
  </si>
  <si>
    <t>BORUŽĖ LTU004110314411</t>
  </si>
  <si>
    <t>Petras Pilkauskas</t>
  </si>
  <si>
    <t>BLAKĖ LTU004110151405</t>
  </si>
  <si>
    <t>BŪRĖ LTU004110314011</t>
  </si>
  <si>
    <t>BANGA LTU004110144897</t>
  </si>
  <si>
    <t>BALANDA LTU004110221908</t>
  </si>
  <si>
    <t>Vigantas Indrašius</t>
  </si>
  <si>
    <t>SAKALAS LTU004111277399</t>
  </si>
  <si>
    <t>BULKA LTU004110075198</t>
  </si>
  <si>
    <t>SAMANA LTU004110168305</t>
  </si>
  <si>
    <t>FLATENT LTU004120000295</t>
  </si>
  <si>
    <t>SLYVA LTU004110098695</t>
  </si>
  <si>
    <t>PALMĖ LTU004110075298</t>
  </si>
  <si>
    <t>RUBINAS 541</t>
  </si>
  <si>
    <t>PROZA 1100</t>
  </si>
  <si>
    <t>PURIENA LTU004110265909</t>
  </si>
  <si>
    <t>Dalius Jukna</t>
  </si>
  <si>
    <t>PROVINCIJA LTU004110071297</t>
  </si>
  <si>
    <t>JANGA LTU004110267309</t>
  </si>
  <si>
    <t>Nerijus Molis</t>
  </si>
  <si>
    <t>PUIKIS LTU004110140404</t>
  </si>
  <si>
    <t>JALTA LTU004110130702</t>
  </si>
  <si>
    <t>BALADĖ LTU004110134604</t>
  </si>
  <si>
    <t>BAKSAS LTU004110099197</t>
  </si>
  <si>
    <t>BITĖ LTU004110087000</t>
  </si>
  <si>
    <t>IEVA LTU004110183806</t>
  </si>
  <si>
    <t>IKRĖ LTU005110087691</t>
  </si>
  <si>
    <t>GILZĖ LTU004110139504</t>
  </si>
  <si>
    <t>TERVO LTU004120000196</t>
  </si>
  <si>
    <t>GILĖ LTU004110086800</t>
  </si>
  <si>
    <t>PUMA LTU004110146004</t>
  </si>
  <si>
    <t>PRINCĖ LTU005110087493</t>
  </si>
  <si>
    <t>ŽVAIGŽDĖ LTU004110221708</t>
  </si>
  <si>
    <t>ŽARIJA LTU004110075899</t>
  </si>
  <si>
    <t>ARKA LTU004110163805</t>
  </si>
  <si>
    <t>ALIASKA LTU004110013096</t>
  </si>
  <si>
    <t>LAIMĖ LTU004110106702</t>
  </si>
  <si>
    <t>LIŪTĖ LTU005110279184</t>
  </si>
  <si>
    <t>STYGA LTU004110124003</t>
  </si>
  <si>
    <t>BORUŽĖ LTU004110106102</t>
  </si>
  <si>
    <t xml:space="preserve">BRIAUDA LTU005110087593 </t>
  </si>
  <si>
    <t>KERPĖ LTU004110132904</t>
  </si>
  <si>
    <t>KIELA LTU004110272789</t>
  </si>
  <si>
    <t>ŽIBUTĖ LTU005110037090</t>
  </si>
  <si>
    <t>BLANKA LTU004110118403</t>
  </si>
  <si>
    <t>BALERINA LTU004110274592</t>
  </si>
  <si>
    <t>PUPA LTU004110135704</t>
  </si>
  <si>
    <t>JUKA LTU004110310011</t>
  </si>
  <si>
    <t>DRĄSUTĖ LTU004110124803</t>
  </si>
  <si>
    <t>SEDANAS LTU004110087800</t>
  </si>
  <si>
    <t>DULKĖ LTU004110020497</t>
  </si>
  <si>
    <t>GERVĖ LTU004110247608</t>
  </si>
  <si>
    <t>UNDINĖ LTU004110144203</t>
  </si>
  <si>
    <t>UGNĖ LTU004110143187</t>
  </si>
  <si>
    <t>DULKĖ LTU004110303911</t>
  </si>
  <si>
    <t>DOSIJA LTU004110158705</t>
  </si>
  <si>
    <t>SNIEGA</t>
  </si>
  <si>
    <t>LTU004110193507</t>
  </si>
  <si>
    <t>Žaibas</t>
  </si>
  <si>
    <t>LTU004110278696</t>
  </si>
  <si>
    <t>Senjora</t>
  </si>
  <si>
    <t>LTU004110128103</t>
  </si>
  <si>
    <t>177-79</t>
  </si>
  <si>
    <t>180-83</t>
  </si>
  <si>
    <t>184-86</t>
  </si>
  <si>
    <t>187-190</t>
  </si>
  <si>
    <t>191-196</t>
  </si>
  <si>
    <t>18,5-19</t>
  </si>
  <si>
    <t>19,5-20</t>
  </si>
  <si>
    <t>20,5-21</t>
  </si>
  <si>
    <t>21,5-22</t>
  </si>
  <si>
    <t>197 id</t>
  </si>
  <si>
    <t>22,1 id</t>
  </si>
  <si>
    <t>iki 17,9</t>
  </si>
  <si>
    <t>iki 176</t>
  </si>
  <si>
    <t>6 - 7 balai</t>
  </si>
  <si>
    <t>8 - 9 balai</t>
  </si>
  <si>
    <t>10 balu</t>
  </si>
  <si>
    <t>6 - 7 b.</t>
  </si>
  <si>
    <t>8 - 9 b.</t>
  </si>
  <si>
    <t>LIETUVOS SUNKIŲJŲ ARKLIŲ VEISLĖS  AUGINTOJŲ ASAOCIACIJA</t>
  </si>
  <si>
    <t>LIETUVOS SUNKIŲJŲ VEISLĖS KUMELIŲ VERTINIMAS - LICENCIJAVIMAS</t>
  </si>
  <si>
    <t>UELN Nr.</t>
  </si>
  <si>
    <t>Bendras         įspūdis</t>
  </si>
  <si>
    <t>Gediminas Pilipavičius - ekspertas</t>
  </si>
  <si>
    <t>2019 m. sausio 30 d. Šaukėnai, Gečaičiai, Padubisys Kelmės r.</t>
  </si>
  <si>
    <t>RAMPA</t>
  </si>
  <si>
    <t>LTU004110454815</t>
  </si>
  <si>
    <t>2015 06 10</t>
  </si>
  <si>
    <t>SIGITA MORKŪNIENĖ</t>
  </si>
  <si>
    <t>Paukštis</t>
  </si>
  <si>
    <t>ROTUŠĖ</t>
  </si>
  <si>
    <t>LTU004110455215</t>
  </si>
  <si>
    <t>2015 06 05</t>
  </si>
  <si>
    <t>KAZYMERAS GUDAITIS</t>
  </si>
  <si>
    <t>ČEROKĖ</t>
  </si>
  <si>
    <t>LTU004110455715</t>
  </si>
  <si>
    <t>2015 07 03</t>
  </si>
  <si>
    <t>KOPA</t>
  </si>
  <si>
    <t>LTU004110455015</t>
  </si>
  <si>
    <t>RAZINA</t>
  </si>
  <si>
    <t>LTU004110454915</t>
  </si>
  <si>
    <t>2015 06 03</t>
  </si>
  <si>
    <t>KALIJA</t>
  </si>
  <si>
    <t>LTU004110484216</t>
  </si>
  <si>
    <t>2016 07 07</t>
  </si>
  <si>
    <t>ČERKASA</t>
  </si>
  <si>
    <t>LTU004110484416</t>
  </si>
  <si>
    <t xml:space="preserve">2016 06 03 </t>
  </si>
  <si>
    <t>LYRA</t>
  </si>
  <si>
    <t>LTU004110387214</t>
  </si>
  <si>
    <t>2014 02 27</t>
  </si>
  <si>
    <t>VLADAS ŠIDLAUSKAS</t>
  </si>
  <si>
    <t>LINIJA</t>
  </si>
  <si>
    <t>LTU004110330412</t>
  </si>
  <si>
    <t>2012 02 10</t>
  </si>
  <si>
    <t>LAIMĖ</t>
  </si>
  <si>
    <t>LTU004110387413</t>
  </si>
  <si>
    <t>2013 07 23</t>
  </si>
  <si>
    <t>LTU004110428915</t>
  </si>
  <si>
    <t>2014 11 10</t>
  </si>
  <si>
    <t>LEDI</t>
  </si>
  <si>
    <t>LTU004110468315</t>
  </si>
  <si>
    <t>2015 11 09</t>
  </si>
  <si>
    <t>Sausis</t>
  </si>
  <si>
    <t>LAMA</t>
  </si>
  <si>
    <t>LTU004110497916</t>
  </si>
  <si>
    <t>2016 12 17</t>
  </si>
  <si>
    <t>LYGA</t>
  </si>
  <si>
    <t>LTU004110156405</t>
  </si>
  <si>
    <t>2005 05 15</t>
  </si>
  <si>
    <t>LAKA</t>
  </si>
  <si>
    <t>LTU004110271510</t>
  </si>
  <si>
    <t>2010 01 02</t>
  </si>
  <si>
    <t>Bondas</t>
  </si>
  <si>
    <t>LTU004180024707</t>
  </si>
  <si>
    <t>StŽ</t>
  </si>
  <si>
    <t>2007 05 29</t>
  </si>
  <si>
    <t>LINA TALANDIENĖ</t>
  </si>
  <si>
    <t>Tempas</t>
  </si>
  <si>
    <t>Algirdas Kanapeckas - ekspertas</t>
  </si>
  <si>
    <t>Rozalta</t>
  </si>
  <si>
    <t>Raganė</t>
  </si>
  <si>
    <t>Čikaga</t>
  </si>
  <si>
    <t>Kristalė</t>
  </si>
  <si>
    <t>Rotonda</t>
  </si>
  <si>
    <t>Lyga</t>
  </si>
  <si>
    <t>Linija</t>
  </si>
  <si>
    <t>Mistika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</si>
</sst>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9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9"/>
      <color rgb="FF3B3E38"/>
      <name val="Arial"/>
      <family val="2"/>
      <charset val="186"/>
    </font>
    <font>
      <sz val="8"/>
      <color rgb="FF3B3E38"/>
      <name val="Arial"/>
      <family val="2"/>
      <charset val="186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rgb="FFFF0000"/>
      <name val="Times New Roman"/>
      <family val="1"/>
      <charset val="186"/>
    </font>
    <font>
      <sz val="1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1"/>
      <color rgb="FF3B3E38"/>
      <name val="Arial"/>
      <family val="2"/>
      <charset val="186"/>
    </font>
    <font>
      <sz val="14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b/>
      <sz val="14"/>
      <color rgb="FFFF0000"/>
      <name val="Calibri"/>
      <family val="2"/>
      <charset val="186"/>
      <scheme val="minor"/>
    </font>
    <font>
      <sz val="8"/>
      <name val="Arial"/>
      <family val="2"/>
      <charset val="186"/>
    </font>
    <font>
      <sz val="8"/>
      <color rgb="FF3B3E38"/>
      <name val="Times New Roman"/>
      <family val="1"/>
      <charset val="186"/>
    </font>
    <font>
      <sz val="14"/>
      <color rgb="FFFF0000"/>
      <name val="Calibri"/>
      <family val="2"/>
      <charset val="186"/>
      <scheme val="minor"/>
    </font>
    <font>
      <sz val="12"/>
      <color rgb="FF3B3E38"/>
      <name val="Calibri"/>
      <family val="2"/>
      <charset val="186"/>
      <scheme val="minor"/>
    </font>
    <font>
      <sz val="9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8"/>
      <color indexed="63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sz val="8"/>
      <color indexed="8"/>
      <name val="Calibri"/>
      <family val="2"/>
      <charset val="186"/>
    </font>
    <font>
      <b/>
      <sz val="10"/>
      <color indexed="8"/>
      <name val="Calibri"/>
      <family val="2"/>
      <charset val="186"/>
    </font>
    <font>
      <b/>
      <sz val="11"/>
      <color indexed="8"/>
      <name val="Calibri"/>
      <family val="2"/>
      <charset val="186"/>
    </font>
    <font>
      <b/>
      <sz val="12"/>
      <name val="Calibri"/>
      <family val="2"/>
      <charset val="186"/>
    </font>
    <font>
      <b/>
      <sz val="10"/>
      <name val="Calibri"/>
      <family val="2"/>
      <charset val="186"/>
    </font>
    <font>
      <sz val="11"/>
      <color rgb="FFFF0000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  <charset val="186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/>
    <xf numFmtId="0" fontId="6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4" borderId="2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2" fillId="0" borderId="1" xfId="0" applyFont="1" applyBorder="1"/>
    <xf numFmtId="0" fontId="13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0" fillId="2" borderId="1" xfId="0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6" fillId="5" borderId="1" xfId="0" applyFont="1" applyFill="1" applyBorder="1"/>
    <xf numFmtId="0" fontId="0" fillId="3" borderId="1" xfId="0" applyFill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/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4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 textRotation="90" wrapText="1"/>
    </xf>
    <xf numFmtId="0" fontId="0" fillId="3" borderId="0" xfId="0" applyFill="1"/>
    <xf numFmtId="0" fontId="16" fillId="0" borderId="1" xfId="0" applyFont="1" applyBorder="1"/>
    <xf numFmtId="0" fontId="3" fillId="0" borderId="0" xfId="0" applyFont="1"/>
    <xf numFmtId="0" fontId="17" fillId="4" borderId="1" xfId="0" applyFont="1" applyFill="1" applyBorder="1" applyAlignment="1">
      <alignment horizontal="center" vertical="center" textRotation="90" wrapText="1"/>
    </xf>
    <xf numFmtId="0" fontId="0" fillId="0" borderId="0" xfId="0" applyBorder="1" applyAlignment="1">
      <alignment horizontal="center" vertical="center" textRotation="90" wrapText="1"/>
    </xf>
    <xf numFmtId="14" fontId="3" fillId="0" borderId="1" xfId="0" applyNumberFormat="1" applyFont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Border="1"/>
    <xf numFmtId="0" fontId="6" fillId="2" borderId="6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18" fillId="0" borderId="0" xfId="0" applyFont="1" applyFill="1" applyBorder="1"/>
    <xf numFmtId="0" fontId="12" fillId="0" borderId="0" xfId="0" applyFont="1" applyAlignment="1">
      <alignment horizontal="right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textRotation="90"/>
    </xf>
    <xf numFmtId="0" fontId="19" fillId="0" borderId="1" xfId="0" applyFont="1" applyBorder="1" applyAlignment="1">
      <alignment horizontal="center" vertical="center" textRotation="90" wrapText="1"/>
    </xf>
    <xf numFmtId="0" fontId="21" fillId="0" borderId="1" xfId="0" applyFont="1" applyBorder="1" applyAlignment="1">
      <alignment horizontal="center" vertical="center" textRotation="90"/>
    </xf>
    <xf numFmtId="0" fontId="22" fillId="7" borderId="1" xfId="0" applyFont="1" applyFill="1" applyBorder="1" applyAlignment="1">
      <alignment horizontal="center" vertical="center" textRotation="90"/>
    </xf>
    <xf numFmtId="0" fontId="23" fillId="7" borderId="1" xfId="0" applyFont="1" applyFill="1" applyBorder="1" applyAlignment="1">
      <alignment horizontal="center" vertical="center" textRotation="90"/>
    </xf>
    <xf numFmtId="0" fontId="22" fillId="8" borderId="1" xfId="0" applyFont="1" applyFill="1" applyBorder="1" applyAlignment="1">
      <alignment horizontal="center" vertical="center" textRotation="90"/>
    </xf>
    <xf numFmtId="0" fontId="23" fillId="8" borderId="1" xfId="0" applyFont="1" applyFill="1" applyBorder="1" applyAlignment="1">
      <alignment horizontal="center" vertical="center" textRotation="90"/>
    </xf>
    <xf numFmtId="0" fontId="20" fillId="9" borderId="1" xfId="0" applyFont="1" applyFill="1" applyBorder="1" applyAlignment="1">
      <alignment horizontal="center" vertical="center" textRotation="90"/>
    </xf>
    <xf numFmtId="0" fontId="22" fillId="10" borderId="1" xfId="0" applyFont="1" applyFill="1" applyBorder="1" applyAlignment="1">
      <alignment horizontal="center" vertical="center" textRotation="90"/>
    </xf>
    <xf numFmtId="0" fontId="23" fillId="10" borderId="1" xfId="0" applyFont="1" applyFill="1" applyBorder="1" applyAlignment="1">
      <alignment horizontal="center" vertical="center" textRotation="90"/>
    </xf>
    <xf numFmtId="0" fontId="22" fillId="11" borderId="1" xfId="0" applyFont="1" applyFill="1" applyBorder="1" applyAlignment="1">
      <alignment horizontal="center" vertical="center" textRotation="90"/>
    </xf>
    <xf numFmtId="0" fontId="23" fillId="11" borderId="1" xfId="0" applyFont="1" applyFill="1" applyBorder="1" applyAlignment="1">
      <alignment horizontal="center" vertical="center" textRotation="90"/>
    </xf>
    <xf numFmtId="0" fontId="25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vertical="center" wrapText="1"/>
    </xf>
    <xf numFmtId="14" fontId="26" fillId="0" borderId="1" xfId="0" applyNumberFormat="1" applyFont="1" applyBorder="1" applyAlignment="1">
      <alignment horizontal="center" vertical="center" wrapText="1"/>
    </xf>
    <xf numFmtId="0" fontId="26" fillId="0" borderId="1" xfId="0" applyNumberFormat="1" applyFont="1" applyBorder="1" applyAlignment="1">
      <alignment vertical="center" wrapText="1"/>
    </xf>
    <xf numFmtId="0" fontId="26" fillId="0" borderId="1" xfId="0" applyNumberFormat="1" applyFont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1" fontId="22" fillId="7" borderId="1" xfId="0" applyNumberFormat="1" applyFont="1" applyFill="1" applyBorder="1" applyAlignment="1">
      <alignment horizontal="center" vertical="center" wrapText="1"/>
    </xf>
    <xf numFmtId="0" fontId="22" fillId="7" borderId="1" xfId="0" applyNumberFormat="1" applyFont="1" applyFill="1" applyBorder="1" applyAlignment="1">
      <alignment horizontal="center" vertical="center" wrapText="1"/>
    </xf>
    <xf numFmtId="0" fontId="27" fillId="7" borderId="1" xfId="0" applyNumberFormat="1" applyFont="1" applyFill="1" applyBorder="1" applyAlignment="1">
      <alignment horizontal="center" vertical="center" wrapText="1"/>
    </xf>
    <xf numFmtId="0" fontId="20" fillId="9" borderId="1" xfId="0" applyNumberFormat="1" applyFont="1" applyFill="1" applyBorder="1" applyAlignment="1">
      <alignment horizontal="center" vertical="center" wrapText="1"/>
    </xf>
    <xf numFmtId="0" fontId="22" fillId="11" borderId="1" xfId="0" applyNumberFormat="1" applyFont="1" applyFill="1" applyBorder="1" applyAlignment="1">
      <alignment horizontal="center" vertical="center" wrapText="1"/>
    </xf>
    <xf numFmtId="0" fontId="27" fillId="11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6" fillId="7" borderId="1" xfId="0" applyNumberFormat="1" applyFont="1" applyFill="1" applyBorder="1" applyAlignment="1">
      <alignment vertical="center" wrapText="1"/>
    </xf>
    <xf numFmtId="164" fontId="22" fillId="7" borderId="1" xfId="0" applyNumberFormat="1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vertical="center" wrapText="1"/>
    </xf>
    <xf numFmtId="0" fontId="22" fillId="0" borderId="1" xfId="0" applyNumberFormat="1" applyFont="1" applyBorder="1" applyAlignment="1">
      <alignment vertical="center" wrapText="1"/>
    </xf>
    <xf numFmtId="0" fontId="22" fillId="0" borderId="1" xfId="0" applyNumberFormat="1" applyFont="1" applyBorder="1" applyAlignment="1">
      <alignment horizontal="center" vertical="center" wrapText="1"/>
    </xf>
    <xf numFmtId="0" fontId="20" fillId="0" borderId="13" xfId="0" applyFont="1" applyBorder="1" applyAlignment="1">
      <alignment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vertical="center" wrapText="1"/>
    </xf>
    <xf numFmtId="164" fontId="28" fillId="7" borderId="1" xfId="0" applyNumberFormat="1" applyFont="1" applyFill="1" applyBorder="1" applyAlignment="1">
      <alignment horizontal="center" vertical="center" wrapText="1"/>
    </xf>
    <xf numFmtId="0" fontId="28" fillId="11" borderId="1" xfId="0" applyNumberFormat="1" applyFont="1" applyFill="1" applyBorder="1" applyAlignment="1">
      <alignment horizontal="center" vertical="center" wrapText="1"/>
    </xf>
    <xf numFmtId="0" fontId="28" fillId="7" borderId="1" xfId="0" applyNumberFormat="1" applyFont="1" applyFill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0" fontId="25" fillId="0" borderId="10" xfId="0" applyFont="1" applyBorder="1" applyAlignment="1">
      <alignment horizontal="center" vertical="center" wrapText="1"/>
    </xf>
    <xf numFmtId="0" fontId="20" fillId="0" borderId="5" xfId="0" applyFont="1" applyBorder="1" applyAlignment="1">
      <alignment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vertical="center" wrapText="1"/>
    </xf>
    <xf numFmtId="14" fontId="26" fillId="0" borderId="5" xfId="0" applyNumberFormat="1" applyFont="1" applyBorder="1" applyAlignment="1">
      <alignment horizontal="center" vertical="center" wrapText="1"/>
    </xf>
    <xf numFmtId="0" fontId="22" fillId="0" borderId="5" xfId="0" applyNumberFormat="1" applyFont="1" applyBorder="1" applyAlignment="1">
      <alignment vertical="center" wrapText="1"/>
    </xf>
    <xf numFmtId="0" fontId="22" fillId="0" borderId="5" xfId="0" applyNumberFormat="1" applyFont="1" applyBorder="1" applyAlignment="1">
      <alignment horizontal="center" vertical="center" wrapText="1"/>
    </xf>
    <xf numFmtId="0" fontId="25" fillId="0" borderId="5" xfId="0" applyNumberFormat="1" applyFont="1" applyBorder="1" applyAlignment="1">
      <alignment horizontal="center" vertical="center" wrapText="1"/>
    </xf>
    <xf numFmtId="0" fontId="28" fillId="7" borderId="5" xfId="0" applyNumberFormat="1" applyFont="1" applyFill="1" applyBorder="1" applyAlignment="1">
      <alignment horizontal="center" vertical="center" wrapText="1"/>
    </xf>
    <xf numFmtId="0" fontId="27" fillId="7" borderId="5" xfId="0" applyNumberFormat="1" applyFont="1" applyFill="1" applyBorder="1" applyAlignment="1">
      <alignment horizontal="center" vertical="center" wrapText="1"/>
    </xf>
    <xf numFmtId="0" fontId="20" fillId="9" borderId="5" xfId="0" applyNumberFormat="1" applyFont="1" applyFill="1" applyBorder="1" applyAlignment="1">
      <alignment horizontal="center" vertical="center" wrapText="1"/>
    </xf>
    <xf numFmtId="0" fontId="22" fillId="11" borderId="5" xfId="0" applyNumberFormat="1" applyFont="1" applyFill="1" applyBorder="1" applyAlignment="1">
      <alignment horizontal="center" vertical="center" wrapText="1"/>
    </xf>
    <xf numFmtId="0" fontId="28" fillId="11" borderId="5" xfId="0" applyNumberFormat="1" applyFont="1" applyFill="1" applyBorder="1" applyAlignment="1">
      <alignment horizontal="center" vertical="center" wrapText="1"/>
    </xf>
    <xf numFmtId="0" fontId="27" fillId="11" borderId="5" xfId="0" applyNumberFormat="1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vertical="center" wrapText="1"/>
    </xf>
    <xf numFmtId="0" fontId="22" fillId="0" borderId="3" xfId="0" applyFont="1" applyBorder="1" applyAlignment="1">
      <alignment horizontal="center" vertical="center" wrapText="1"/>
    </xf>
    <xf numFmtId="0" fontId="20" fillId="0" borderId="3" xfId="0" applyNumberFormat="1" applyFont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7" fillId="2" borderId="3" xfId="0" applyNumberFormat="1" applyFont="1" applyFill="1" applyBorder="1" applyAlignment="1">
      <alignment horizontal="center" vertical="center" wrapText="1"/>
    </xf>
    <xf numFmtId="49" fontId="22" fillId="2" borderId="3" xfId="0" applyNumberFormat="1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vertical="center" wrapText="1"/>
    </xf>
    <xf numFmtId="0" fontId="25" fillId="0" borderId="2" xfId="0" applyFont="1" applyFill="1" applyBorder="1" applyAlignment="1">
      <alignment horizontal="center" vertical="center" wrapText="1"/>
    </xf>
    <xf numFmtId="14" fontId="26" fillId="0" borderId="2" xfId="0" applyNumberFormat="1" applyFont="1" applyBorder="1" applyAlignment="1">
      <alignment horizontal="center" vertical="center" wrapText="1"/>
    </xf>
    <xf numFmtId="0" fontId="22" fillId="0" borderId="2" xfId="0" applyNumberFormat="1" applyFont="1" applyBorder="1" applyAlignment="1">
      <alignment vertical="center" wrapText="1"/>
    </xf>
    <xf numFmtId="0" fontId="22" fillId="0" borderId="2" xfId="0" applyNumberFormat="1" applyFont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9" fillId="0" borderId="0" xfId="0" applyFont="1" applyAlignment="1">
      <alignment horizontal="center"/>
    </xf>
    <xf numFmtId="0" fontId="22" fillId="0" borderId="1" xfId="0" applyNumberFormat="1" applyFont="1" applyFill="1" applyBorder="1" applyAlignment="1">
      <alignment vertical="center" wrapText="1"/>
    </xf>
    <xf numFmtId="0" fontId="0" fillId="0" borderId="5" xfId="0" applyFill="1" applyBorder="1" applyAlignment="1">
      <alignment horizontal="center"/>
    </xf>
    <xf numFmtId="0" fontId="22" fillId="0" borderId="0" xfId="0" applyFont="1" applyBorder="1" applyAlignment="1">
      <alignment vertical="center" wrapText="1"/>
    </xf>
    <xf numFmtId="0" fontId="22" fillId="0" borderId="15" xfId="0" applyFont="1" applyBorder="1" applyAlignment="1">
      <alignment vertical="center" wrapText="1"/>
    </xf>
    <xf numFmtId="0" fontId="0" fillId="0" borderId="16" xfId="0" applyBorder="1" applyAlignment="1">
      <alignment horizontal="center"/>
    </xf>
    <xf numFmtId="0" fontId="22" fillId="0" borderId="2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0" fillId="2" borderId="0" xfId="0" applyFill="1" applyBorder="1"/>
    <xf numFmtId="14" fontId="26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20" fillId="2" borderId="0" xfId="0" applyNumberFormat="1" applyFont="1" applyFill="1" applyBorder="1" applyAlignment="1">
      <alignment horizontal="center" vertical="center" wrapText="1"/>
    </xf>
    <xf numFmtId="0" fontId="29" fillId="2" borderId="0" xfId="0" applyFont="1" applyFill="1" applyBorder="1"/>
    <xf numFmtId="0" fontId="27" fillId="2" borderId="0" xfId="0" applyNumberFormat="1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/>
    </xf>
    <xf numFmtId="0" fontId="22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0" fillId="9" borderId="1" xfId="0" applyFill="1" applyBorder="1" applyAlignment="1">
      <alignment horizontal="center"/>
    </xf>
    <xf numFmtId="0" fontId="20" fillId="9" borderId="1" xfId="0" applyFont="1" applyFill="1" applyBorder="1" applyAlignment="1">
      <alignment vertical="center" wrapText="1"/>
    </xf>
    <xf numFmtId="0" fontId="31" fillId="0" borderId="0" xfId="0" applyFont="1"/>
    <xf numFmtId="0" fontId="29" fillId="0" borderId="0" xfId="0" applyFont="1"/>
    <xf numFmtId="0" fontId="30" fillId="0" borderId="0" xfId="0" applyFont="1"/>
    <xf numFmtId="0" fontId="33" fillId="2" borderId="0" xfId="0" applyFont="1" applyFill="1" applyBorder="1"/>
    <xf numFmtId="0" fontId="33" fillId="0" borderId="0" xfId="0" applyFont="1"/>
    <xf numFmtId="0" fontId="32" fillId="12" borderId="2" xfId="0" applyFont="1" applyFill="1" applyBorder="1" applyAlignment="1">
      <alignment horizontal="center"/>
    </xf>
    <xf numFmtId="0" fontId="32" fillId="12" borderId="1" xfId="0" applyFont="1" applyFill="1" applyBorder="1" applyAlignment="1">
      <alignment horizontal="center"/>
    </xf>
    <xf numFmtId="0" fontId="32" fillId="12" borderId="5" xfId="0" applyFont="1" applyFill="1" applyBorder="1" applyAlignment="1">
      <alignment horizontal="center"/>
    </xf>
    <xf numFmtId="0" fontId="29" fillId="4" borderId="2" xfId="0" applyFont="1" applyFill="1" applyBorder="1" applyAlignment="1">
      <alignment horizontal="center"/>
    </xf>
    <xf numFmtId="0" fontId="27" fillId="4" borderId="2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/>
    </xf>
    <xf numFmtId="0" fontId="27" fillId="4" borderId="1" xfId="0" applyNumberFormat="1" applyFont="1" applyFill="1" applyBorder="1" applyAlignment="1">
      <alignment horizontal="center" vertical="center" wrapText="1"/>
    </xf>
    <xf numFmtId="0" fontId="29" fillId="4" borderId="5" xfId="0" applyFont="1" applyFill="1" applyBorder="1" applyAlignment="1">
      <alignment horizontal="center"/>
    </xf>
    <xf numFmtId="0" fontId="27" fillId="4" borderId="5" xfId="0" applyNumberFormat="1" applyFont="1" applyFill="1" applyBorder="1" applyAlignment="1">
      <alignment horizontal="center" vertical="center" wrapText="1"/>
    </xf>
    <xf numFmtId="0" fontId="29" fillId="13" borderId="2" xfId="0" applyFont="1" applyFill="1" applyBorder="1" applyAlignment="1">
      <alignment horizontal="center"/>
    </xf>
    <xf numFmtId="0" fontId="29" fillId="13" borderId="1" xfId="0" applyFont="1" applyFill="1" applyBorder="1" applyAlignment="1">
      <alignment horizontal="center"/>
    </xf>
    <xf numFmtId="0" fontId="29" fillId="13" borderId="5" xfId="0" applyFont="1" applyFill="1" applyBorder="1" applyAlignment="1">
      <alignment horizontal="center"/>
    </xf>
    <xf numFmtId="0" fontId="27" fillId="13" borderId="2" xfId="0" applyNumberFormat="1" applyFont="1" applyFill="1" applyBorder="1" applyAlignment="1">
      <alignment horizontal="center" vertical="center" wrapText="1"/>
    </xf>
    <xf numFmtId="0" fontId="27" fillId="13" borderId="1" xfId="0" applyNumberFormat="1" applyFont="1" applyFill="1" applyBorder="1" applyAlignment="1">
      <alignment horizontal="center" vertical="center" wrapText="1"/>
    </xf>
    <xf numFmtId="0" fontId="27" fillId="13" borderId="5" xfId="0" applyNumberFormat="1" applyFont="1" applyFill="1" applyBorder="1" applyAlignment="1">
      <alignment horizontal="center" vertical="center" wrapText="1"/>
    </xf>
    <xf numFmtId="0" fontId="22" fillId="13" borderId="1" xfId="0" applyNumberFormat="1" applyFont="1" applyFill="1" applyBorder="1" applyAlignment="1">
      <alignment horizontal="center" vertical="center" wrapText="1"/>
    </xf>
    <xf numFmtId="0" fontId="28" fillId="13" borderId="1" xfId="0" applyNumberFormat="1" applyFont="1" applyFill="1" applyBorder="1" applyAlignment="1">
      <alignment horizontal="center" vertical="center" wrapText="1"/>
    </xf>
    <xf numFmtId="0" fontId="28" fillId="13" borderId="5" xfId="0" applyNumberFormat="1" applyFont="1" applyFill="1" applyBorder="1" applyAlignment="1">
      <alignment horizontal="center" vertical="center" wrapText="1"/>
    </xf>
    <xf numFmtId="0" fontId="27" fillId="6" borderId="1" xfId="0" applyNumberFormat="1" applyFont="1" applyFill="1" applyBorder="1" applyAlignment="1">
      <alignment horizontal="center" vertical="center" wrapText="1"/>
    </xf>
    <xf numFmtId="0" fontId="22" fillId="14" borderId="1" xfId="0" applyNumberFormat="1" applyFont="1" applyFill="1" applyBorder="1" applyAlignment="1">
      <alignment horizontal="center" vertical="center" wrapText="1"/>
    </xf>
    <xf numFmtId="0" fontId="27" fillId="14" borderId="1" xfId="0" applyNumberFormat="1" applyFont="1" applyFill="1" applyBorder="1" applyAlignment="1">
      <alignment horizontal="center" vertical="center" wrapText="1"/>
    </xf>
    <xf numFmtId="0" fontId="28" fillId="14" borderId="1" xfId="0" applyNumberFormat="1" applyFont="1" applyFill="1" applyBorder="1" applyAlignment="1">
      <alignment horizontal="center" vertical="center" wrapText="1"/>
    </xf>
    <xf numFmtId="0" fontId="22" fillId="14" borderId="5" xfId="0" applyNumberFormat="1" applyFont="1" applyFill="1" applyBorder="1" applyAlignment="1">
      <alignment horizontal="center" vertical="center" wrapText="1"/>
    </xf>
    <xf numFmtId="0" fontId="28" fillId="14" borderId="5" xfId="0" applyNumberFormat="1" applyFont="1" applyFill="1" applyBorder="1" applyAlignment="1">
      <alignment horizontal="center" vertical="center" wrapText="1"/>
    </xf>
    <xf numFmtId="0" fontId="27" fillId="14" borderId="5" xfId="0" applyNumberFormat="1" applyFont="1" applyFill="1" applyBorder="1" applyAlignment="1">
      <alignment horizontal="center" vertical="center" wrapText="1"/>
    </xf>
    <xf numFmtId="0" fontId="29" fillId="14" borderId="1" xfId="0" applyFont="1" applyFill="1" applyBorder="1" applyAlignment="1">
      <alignment horizontal="center"/>
    </xf>
    <xf numFmtId="0" fontId="29" fillId="6" borderId="1" xfId="0" applyFont="1" applyFill="1" applyBorder="1" applyAlignment="1">
      <alignment horizontal="center"/>
    </xf>
    <xf numFmtId="0" fontId="20" fillId="15" borderId="1" xfId="0" applyNumberFormat="1" applyFont="1" applyFill="1" applyBorder="1" applyAlignment="1">
      <alignment horizontal="center" vertical="center" wrapText="1"/>
    </xf>
    <xf numFmtId="0" fontId="20" fillId="15" borderId="5" xfId="0" applyNumberFormat="1" applyFont="1" applyFill="1" applyBorder="1" applyAlignment="1">
      <alignment horizontal="center" vertical="center" wrapText="1"/>
    </xf>
    <xf numFmtId="0" fontId="20" fillId="15" borderId="2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center" vertical="center" wrapText="1"/>
    </xf>
    <xf numFmtId="0" fontId="7" fillId="4" borderId="5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16" borderId="0" xfId="0" applyFill="1" applyAlignment="1">
      <alignment horizontal="center"/>
    </xf>
    <xf numFmtId="0" fontId="0" fillId="16" borderId="1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0" fillId="17" borderId="1" xfId="0" applyFill="1" applyBorder="1" applyAlignment="1">
      <alignment horizontal="center"/>
    </xf>
    <xf numFmtId="16" fontId="0" fillId="17" borderId="1" xfId="0" applyNumberFormat="1" applyFill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0" fillId="16" borderId="0" xfId="0" applyFill="1" applyBorder="1" applyAlignment="1">
      <alignment horizontal="center"/>
    </xf>
    <xf numFmtId="0" fontId="34" fillId="16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0" fillId="0" borderId="5" xfId="0" applyBorder="1"/>
    <xf numFmtId="0" fontId="0" fillId="18" borderId="1" xfId="0" applyFill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3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5" fillId="0" borderId="1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0" fillId="2" borderId="0" xfId="0" applyFont="1" applyFill="1"/>
    <xf numFmtId="0" fontId="36" fillId="2" borderId="0" xfId="0" applyFont="1" applyFill="1" applyBorder="1" applyAlignment="1">
      <alignment horizontal="left"/>
    </xf>
    <xf numFmtId="0" fontId="36" fillId="2" borderId="0" xfId="0" applyFont="1" applyFill="1" applyBorder="1" applyAlignment="1">
      <alignment horizontal="center"/>
    </xf>
    <xf numFmtId="0" fontId="37" fillId="2" borderId="0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left" vertical="center"/>
    </xf>
    <xf numFmtId="0" fontId="19" fillId="2" borderId="5" xfId="0" applyFont="1" applyFill="1" applyBorder="1" applyAlignment="1">
      <alignment horizontal="center" vertical="center" textRotation="90"/>
    </xf>
    <xf numFmtId="0" fontId="19" fillId="2" borderId="5" xfId="0" applyFont="1" applyFill="1" applyBorder="1" applyAlignment="1">
      <alignment horizontal="center" vertical="center" textRotation="90" wrapText="1"/>
    </xf>
    <xf numFmtId="0" fontId="21" fillId="6" borderId="5" xfId="0" applyFont="1" applyFill="1" applyBorder="1" applyAlignment="1">
      <alignment horizontal="center" vertical="center" textRotation="90"/>
    </xf>
    <xf numFmtId="0" fontId="23" fillId="6" borderId="5" xfId="0" applyFont="1" applyFill="1" applyBorder="1" applyAlignment="1">
      <alignment horizontal="center" vertical="center" textRotation="90"/>
    </xf>
    <xf numFmtId="0" fontId="20" fillId="6" borderId="5" xfId="0" applyFont="1" applyFill="1" applyBorder="1" applyAlignment="1">
      <alignment horizontal="center" vertical="center" textRotation="90"/>
    </xf>
    <xf numFmtId="0" fontId="23" fillId="6" borderId="5" xfId="0" applyFont="1" applyFill="1" applyBorder="1" applyAlignment="1">
      <alignment horizontal="center" vertical="center" textRotation="90" wrapText="1"/>
    </xf>
    <xf numFmtId="0" fontId="19" fillId="2" borderId="0" xfId="0" applyFont="1" applyFill="1" applyBorder="1" applyAlignment="1">
      <alignment horizontal="center" vertical="center" textRotation="90"/>
    </xf>
    <xf numFmtId="14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6" borderId="1" xfId="0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ill="1" applyBorder="1"/>
    <xf numFmtId="0" fontId="13" fillId="4" borderId="20" xfId="0" applyFont="1" applyFill="1" applyBorder="1" applyAlignment="1">
      <alignment horizontal="center"/>
    </xf>
    <xf numFmtId="0" fontId="19" fillId="6" borderId="8" xfId="0" applyFont="1" applyFill="1" applyBorder="1" applyAlignment="1">
      <alignment horizontal="center" vertical="center"/>
    </xf>
    <xf numFmtId="0" fontId="20" fillId="4" borderId="17" xfId="0" applyFont="1" applyFill="1" applyBorder="1" applyAlignment="1">
      <alignment horizontal="center" vertical="center" textRotation="90"/>
    </xf>
    <xf numFmtId="0" fontId="20" fillId="4" borderId="18" xfId="0" applyFont="1" applyFill="1" applyBorder="1" applyAlignment="1">
      <alignment horizontal="center" vertical="center" textRotation="90"/>
    </xf>
    <xf numFmtId="0" fontId="38" fillId="2" borderId="0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textRotation="90"/>
    </xf>
    <xf numFmtId="0" fontId="20" fillId="0" borderId="5" xfId="0" applyFont="1" applyBorder="1" applyAlignment="1">
      <alignment horizontal="center" vertical="center" textRotation="90"/>
    </xf>
    <xf numFmtId="0" fontId="22" fillId="2" borderId="0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textRotation="90" wrapText="1"/>
    </xf>
    <xf numFmtId="0" fontId="19" fillId="2" borderId="6" xfId="0" applyFont="1" applyFill="1" applyBorder="1" applyAlignment="1">
      <alignment horizontal="center" vertical="center" textRotation="90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 textRotation="90"/>
    </xf>
    <xf numFmtId="0" fontId="21" fillId="0" borderId="1" xfId="0" applyFont="1" applyBorder="1" applyAlignment="1">
      <alignment horizontal="center" vertical="center" textRotation="90"/>
    </xf>
    <xf numFmtId="0" fontId="24" fillId="0" borderId="11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center" vertical="center" textRotation="90" wrapText="1"/>
    </xf>
    <xf numFmtId="0" fontId="19" fillId="0" borderId="2" xfId="0" applyFont="1" applyFill="1" applyBorder="1" applyAlignment="1">
      <alignment horizontal="center" vertical="center" textRotation="90" wrapText="1"/>
    </xf>
    <xf numFmtId="0" fontId="19" fillId="0" borderId="1" xfId="0" applyFont="1" applyBorder="1" applyAlignment="1">
      <alignment horizontal="center" vertical="center" wrapText="1"/>
    </xf>
    <xf numFmtId="0" fontId="0" fillId="17" borderId="1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0" xfId="0" applyFont="1" applyAlignment="1">
      <alignment horizontal="left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G27"/>
  <sheetViews>
    <sheetView tabSelected="1" workbookViewId="0">
      <selection activeCell="I27" sqref="I27"/>
    </sheetView>
  </sheetViews>
  <sheetFormatPr defaultRowHeight="15" x14ac:dyDescent="0.25"/>
  <cols>
    <col min="1" max="1" width="7.28515625" customWidth="1"/>
    <col min="2" max="3" width="15.28515625" customWidth="1"/>
    <col min="4" max="4" width="5.5703125" customWidth="1"/>
    <col min="5" max="5" width="12.42578125" style="16" customWidth="1"/>
    <col min="6" max="6" width="19.5703125" customWidth="1"/>
    <col min="7" max="7" width="14.85546875" style="16" customWidth="1"/>
    <col min="8" max="8" width="11.5703125" customWidth="1"/>
    <col min="9" max="9" width="7.7109375" customWidth="1"/>
    <col min="10" max="10" width="7.7109375" style="30" customWidth="1"/>
    <col min="11" max="11" width="9.140625" style="30"/>
    <col min="12" max="12" width="7.5703125" customWidth="1"/>
    <col min="13" max="13" width="9.140625" customWidth="1"/>
    <col min="15" max="16" width="7.42578125" customWidth="1"/>
    <col min="18" max="18" width="7.5703125" customWidth="1"/>
  </cols>
  <sheetData>
    <row r="3" spans="1:33" x14ac:dyDescent="0.25">
      <c r="A3" s="30"/>
      <c r="B3" s="224"/>
      <c r="C3" s="225"/>
      <c r="D3" s="226" t="s">
        <v>763</v>
      </c>
      <c r="E3" s="225"/>
      <c r="F3" s="226"/>
      <c r="G3" s="32"/>
      <c r="H3" s="30"/>
      <c r="I3" s="30"/>
      <c r="L3" s="30"/>
      <c r="M3" s="30"/>
      <c r="N3" s="30"/>
      <c r="O3" s="153"/>
      <c r="P3" s="30"/>
      <c r="Q3" s="30"/>
      <c r="R3" s="30"/>
      <c r="S3" s="30"/>
      <c r="T3" s="30"/>
      <c r="U3" s="30"/>
    </row>
    <row r="4" spans="1:33" x14ac:dyDescent="0.25">
      <c r="A4" s="30"/>
      <c r="B4" s="224"/>
      <c r="C4" s="225"/>
      <c r="D4" s="226" t="s">
        <v>764</v>
      </c>
      <c r="E4" s="225"/>
      <c r="F4" s="226"/>
      <c r="G4" s="32"/>
      <c r="H4" s="30"/>
      <c r="I4" s="30"/>
      <c r="L4" s="30"/>
      <c r="M4" s="30"/>
      <c r="N4" s="30"/>
      <c r="O4" s="153"/>
      <c r="P4" s="30"/>
      <c r="Q4" s="30"/>
      <c r="R4" s="30"/>
      <c r="S4" s="30"/>
      <c r="T4" s="30"/>
    </row>
    <row r="5" spans="1:33" ht="15.75" x14ac:dyDescent="0.25">
      <c r="A5" s="32"/>
      <c r="B5" s="30"/>
      <c r="C5" s="224"/>
      <c r="D5" s="225"/>
      <c r="E5" s="227" t="s">
        <v>768</v>
      </c>
      <c r="F5" s="225"/>
      <c r="G5" s="226"/>
      <c r="H5" s="226"/>
      <c r="I5" s="32"/>
      <c r="J5" s="242"/>
      <c r="K5" s="242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153"/>
      <c r="Y5" s="30"/>
      <c r="Z5" s="30"/>
      <c r="AA5" s="30"/>
      <c r="AB5" s="30"/>
      <c r="AC5" s="30"/>
      <c r="AD5" s="224"/>
      <c r="AE5" s="43"/>
      <c r="AF5" s="59"/>
      <c r="AG5" s="59"/>
    </row>
    <row r="6" spans="1:33" ht="15.75" thickBot="1" x14ac:dyDescent="0.3">
      <c r="A6" s="30"/>
      <c r="B6" s="30"/>
      <c r="C6" s="30"/>
      <c r="D6" s="30"/>
      <c r="E6" s="30"/>
      <c r="F6" s="32"/>
      <c r="G6" s="30"/>
      <c r="H6" s="30"/>
      <c r="I6" s="30"/>
      <c r="L6" s="30"/>
      <c r="M6" s="30"/>
      <c r="N6" s="30"/>
      <c r="O6" s="30"/>
      <c r="P6" s="30"/>
      <c r="Q6" s="30"/>
      <c r="R6" s="30"/>
      <c r="S6" s="30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</row>
    <row r="7" spans="1:33" x14ac:dyDescent="0.25">
      <c r="A7" s="253" t="s">
        <v>566</v>
      </c>
      <c r="B7" s="255" t="s">
        <v>567</v>
      </c>
      <c r="C7" s="255" t="s">
        <v>765</v>
      </c>
      <c r="D7" s="257" t="s">
        <v>568</v>
      </c>
      <c r="E7" s="257" t="s">
        <v>569</v>
      </c>
      <c r="F7" s="259" t="s">
        <v>2</v>
      </c>
      <c r="G7" s="261" t="s">
        <v>570</v>
      </c>
      <c r="H7" s="261"/>
      <c r="I7" s="261" t="s">
        <v>9</v>
      </c>
      <c r="J7" s="261"/>
      <c r="K7" s="261"/>
      <c r="L7" s="246" t="s">
        <v>571</v>
      </c>
      <c r="M7" s="246"/>
      <c r="N7" s="246"/>
      <c r="O7" s="246"/>
      <c r="P7" s="246"/>
      <c r="Q7" s="246"/>
      <c r="R7" s="246"/>
      <c r="S7" s="247" t="s">
        <v>261</v>
      </c>
      <c r="T7" s="250" t="s">
        <v>85</v>
      </c>
      <c r="U7" s="153"/>
      <c r="V7" s="153"/>
      <c r="W7" s="252"/>
      <c r="X7" s="252"/>
      <c r="Y7" s="153"/>
      <c r="Z7" s="153"/>
      <c r="AA7" s="153"/>
      <c r="AB7" s="153"/>
      <c r="AC7" s="153"/>
      <c r="AD7" s="153"/>
      <c r="AE7" s="153"/>
    </row>
    <row r="8" spans="1:33" ht="66" x14ac:dyDescent="0.25">
      <c r="A8" s="254"/>
      <c r="B8" s="256"/>
      <c r="C8" s="256"/>
      <c r="D8" s="258"/>
      <c r="E8" s="258"/>
      <c r="F8" s="260"/>
      <c r="G8" s="228" t="s">
        <v>572</v>
      </c>
      <c r="H8" s="228" t="s">
        <v>573</v>
      </c>
      <c r="I8" s="229" t="s">
        <v>574</v>
      </c>
      <c r="J8" s="229" t="s">
        <v>575</v>
      </c>
      <c r="K8" s="230" t="s">
        <v>576</v>
      </c>
      <c r="L8" s="231" t="s">
        <v>14</v>
      </c>
      <c r="M8" s="232" t="s">
        <v>579</v>
      </c>
      <c r="N8" s="232" t="s">
        <v>10</v>
      </c>
      <c r="O8" s="233" t="s">
        <v>9</v>
      </c>
      <c r="P8" s="232" t="s">
        <v>13</v>
      </c>
      <c r="Q8" s="232" t="s">
        <v>12</v>
      </c>
      <c r="R8" s="234" t="s">
        <v>766</v>
      </c>
      <c r="S8" s="248"/>
      <c r="T8" s="251"/>
      <c r="U8" s="153"/>
      <c r="V8" s="153"/>
      <c r="W8" s="252"/>
      <c r="X8" s="252"/>
      <c r="Y8" s="235"/>
      <c r="Z8" s="153"/>
      <c r="AA8" s="153"/>
      <c r="AB8" s="153"/>
      <c r="AC8" s="153"/>
      <c r="AD8" s="153"/>
      <c r="AE8" s="153"/>
    </row>
    <row r="9" spans="1:33" ht="15.75" x14ac:dyDescent="0.25">
      <c r="A9" s="241">
        <v>1</v>
      </c>
      <c r="B9" s="5" t="s">
        <v>769</v>
      </c>
      <c r="C9" s="7" t="s">
        <v>770</v>
      </c>
      <c r="D9" s="241" t="s">
        <v>316</v>
      </c>
      <c r="E9" s="236" t="s">
        <v>771</v>
      </c>
      <c r="F9" s="7" t="s">
        <v>772</v>
      </c>
      <c r="G9" s="8" t="s">
        <v>773</v>
      </c>
      <c r="H9" s="237" t="s">
        <v>824</v>
      </c>
      <c r="I9" s="241">
        <v>161</v>
      </c>
      <c r="J9" s="241">
        <v>212</v>
      </c>
      <c r="K9" s="241">
        <v>24</v>
      </c>
      <c r="L9" s="238">
        <v>8</v>
      </c>
      <c r="M9" s="238">
        <v>18.670000000000002</v>
      </c>
      <c r="N9" s="238">
        <v>11.25</v>
      </c>
      <c r="O9" s="238">
        <v>10</v>
      </c>
      <c r="P9" s="238">
        <v>6</v>
      </c>
      <c r="Q9" s="238">
        <v>12</v>
      </c>
      <c r="R9" s="238">
        <v>7.5</v>
      </c>
      <c r="S9" s="239">
        <v>73.42</v>
      </c>
      <c r="T9" s="241" t="s">
        <v>27</v>
      </c>
    </row>
    <row r="10" spans="1:33" ht="15.75" x14ac:dyDescent="0.25">
      <c r="A10" s="241">
        <v>2</v>
      </c>
      <c r="B10" s="5" t="s">
        <v>774</v>
      </c>
      <c r="C10" s="7" t="s">
        <v>775</v>
      </c>
      <c r="D10" s="241" t="s">
        <v>316</v>
      </c>
      <c r="E10" s="236" t="s">
        <v>776</v>
      </c>
      <c r="F10" s="7" t="s">
        <v>777</v>
      </c>
      <c r="G10" s="8" t="s">
        <v>773</v>
      </c>
      <c r="H10" s="237" t="s">
        <v>825</v>
      </c>
      <c r="I10" s="241">
        <v>162</v>
      </c>
      <c r="J10" s="241">
        <v>214</v>
      </c>
      <c r="K10" s="241">
        <v>24.5</v>
      </c>
      <c r="L10" s="238">
        <v>8</v>
      </c>
      <c r="M10" s="238">
        <v>19</v>
      </c>
      <c r="N10" s="238">
        <v>10.5</v>
      </c>
      <c r="O10" s="238">
        <v>10</v>
      </c>
      <c r="P10" s="238">
        <v>4</v>
      </c>
      <c r="Q10" s="238">
        <v>12</v>
      </c>
      <c r="R10" s="238">
        <v>7</v>
      </c>
      <c r="S10" s="239">
        <v>70.5</v>
      </c>
      <c r="T10" s="241" t="s">
        <v>27</v>
      </c>
    </row>
    <row r="11" spans="1:33" ht="15.75" x14ac:dyDescent="0.25">
      <c r="A11" s="241">
        <v>3</v>
      </c>
      <c r="B11" s="5" t="s">
        <v>778</v>
      </c>
      <c r="C11" s="7" t="s">
        <v>779</v>
      </c>
      <c r="D11" s="241" t="s">
        <v>316</v>
      </c>
      <c r="E11" s="236" t="s">
        <v>780</v>
      </c>
      <c r="F11" s="7" t="s">
        <v>777</v>
      </c>
      <c r="G11" s="8" t="s">
        <v>773</v>
      </c>
      <c r="H11" s="8" t="s">
        <v>826</v>
      </c>
      <c r="I11" s="241">
        <v>163</v>
      </c>
      <c r="J11" s="241">
        <v>2019</v>
      </c>
      <c r="K11" s="241">
        <v>25</v>
      </c>
      <c r="L11" s="238">
        <v>8.1999999999999993</v>
      </c>
      <c r="M11" s="238">
        <v>19.829999999999998</v>
      </c>
      <c r="N11" s="238">
        <v>12</v>
      </c>
      <c r="O11" s="238">
        <v>10</v>
      </c>
      <c r="P11" s="238">
        <v>7</v>
      </c>
      <c r="Q11" s="238">
        <v>12.5</v>
      </c>
      <c r="R11" s="238">
        <v>7.5</v>
      </c>
      <c r="S11" s="239">
        <v>77.03</v>
      </c>
      <c r="T11" s="241" t="s">
        <v>20</v>
      </c>
    </row>
    <row r="12" spans="1:33" ht="15.75" x14ac:dyDescent="0.25">
      <c r="A12" s="241">
        <v>4</v>
      </c>
      <c r="B12" s="5" t="s">
        <v>781</v>
      </c>
      <c r="C12" s="7" t="s">
        <v>782</v>
      </c>
      <c r="D12" s="241" t="s">
        <v>316</v>
      </c>
      <c r="E12" s="236" t="s">
        <v>780</v>
      </c>
      <c r="F12" s="7" t="s">
        <v>772</v>
      </c>
      <c r="G12" s="8" t="s">
        <v>773</v>
      </c>
      <c r="H12" s="237" t="s">
        <v>827</v>
      </c>
      <c r="I12" s="241">
        <v>164</v>
      </c>
      <c r="J12" s="241">
        <v>225</v>
      </c>
      <c r="K12" s="241">
        <v>25.5</v>
      </c>
      <c r="L12" s="238">
        <v>8</v>
      </c>
      <c r="M12" s="238">
        <v>19.670000000000002</v>
      </c>
      <c r="N12" s="238">
        <v>12</v>
      </c>
      <c r="O12" s="238">
        <v>10</v>
      </c>
      <c r="P12" s="238">
        <v>7</v>
      </c>
      <c r="Q12" s="238">
        <v>13</v>
      </c>
      <c r="R12" s="238">
        <v>8</v>
      </c>
      <c r="S12" s="239">
        <v>77.67</v>
      </c>
      <c r="T12" s="241" t="s">
        <v>20</v>
      </c>
    </row>
    <row r="13" spans="1:33" ht="15.75" x14ac:dyDescent="0.25">
      <c r="A13" s="241">
        <v>5</v>
      </c>
      <c r="B13" s="5" t="s">
        <v>783</v>
      </c>
      <c r="C13" s="7" t="s">
        <v>784</v>
      </c>
      <c r="D13" s="241" t="s">
        <v>316</v>
      </c>
      <c r="E13" s="236" t="s">
        <v>785</v>
      </c>
      <c r="F13" s="7" t="s">
        <v>777</v>
      </c>
      <c r="G13" s="8" t="s">
        <v>773</v>
      </c>
      <c r="H13" s="237" t="s">
        <v>828</v>
      </c>
      <c r="I13" s="241">
        <v>166</v>
      </c>
      <c r="J13" s="241">
        <v>228</v>
      </c>
      <c r="K13" s="241">
        <v>25</v>
      </c>
      <c r="L13" s="238">
        <v>8.1</v>
      </c>
      <c r="M13" s="238">
        <v>19.170000000000002</v>
      </c>
      <c r="N13" s="238">
        <v>10.5</v>
      </c>
      <c r="O13" s="238">
        <v>9.6999999999999993</v>
      </c>
      <c r="P13" s="238">
        <v>7</v>
      </c>
      <c r="Q13" s="238">
        <v>14</v>
      </c>
      <c r="R13" s="238">
        <v>7.5</v>
      </c>
      <c r="S13" s="239">
        <v>75.97</v>
      </c>
      <c r="T13" s="241" t="s">
        <v>20</v>
      </c>
    </row>
    <row r="14" spans="1:33" ht="15.75" x14ac:dyDescent="0.25">
      <c r="A14" s="241">
        <v>6</v>
      </c>
      <c r="B14" s="5" t="s">
        <v>786</v>
      </c>
      <c r="C14" s="7" t="s">
        <v>787</v>
      </c>
      <c r="D14" s="241" t="s">
        <v>316</v>
      </c>
      <c r="E14" s="241" t="s">
        <v>788</v>
      </c>
      <c r="F14" s="7" t="s">
        <v>772</v>
      </c>
      <c r="G14" s="8" t="s">
        <v>773</v>
      </c>
      <c r="H14" s="237" t="s">
        <v>827</v>
      </c>
      <c r="I14" s="241">
        <v>160</v>
      </c>
      <c r="J14" s="241">
        <v>211</v>
      </c>
      <c r="K14" s="241">
        <v>24</v>
      </c>
      <c r="L14" s="238">
        <v>8</v>
      </c>
      <c r="M14" s="238">
        <v>18.170000000000002</v>
      </c>
      <c r="N14" s="238">
        <v>11.25</v>
      </c>
      <c r="O14" s="238">
        <v>10</v>
      </c>
      <c r="P14" s="238">
        <v>7</v>
      </c>
      <c r="Q14" s="238">
        <v>14</v>
      </c>
      <c r="R14" s="238">
        <v>7.5</v>
      </c>
      <c r="S14" s="239">
        <v>75.92</v>
      </c>
      <c r="T14" s="241" t="s">
        <v>20</v>
      </c>
    </row>
    <row r="15" spans="1:33" ht="15.75" x14ac:dyDescent="0.25">
      <c r="A15" s="241">
        <v>7</v>
      </c>
      <c r="B15" s="5" t="s">
        <v>789</v>
      </c>
      <c r="C15" s="7" t="s">
        <v>790</v>
      </c>
      <c r="D15" s="241" t="s">
        <v>316</v>
      </c>
      <c r="E15" s="236" t="s">
        <v>791</v>
      </c>
      <c r="F15" s="7" t="s">
        <v>777</v>
      </c>
      <c r="G15" s="8" t="s">
        <v>773</v>
      </c>
      <c r="H15" s="237" t="s">
        <v>307</v>
      </c>
      <c r="I15" s="241">
        <v>164</v>
      </c>
      <c r="J15" s="241">
        <v>218</v>
      </c>
      <c r="K15" s="241">
        <v>24.5</v>
      </c>
      <c r="L15" s="238">
        <v>8</v>
      </c>
      <c r="M15" s="238">
        <v>19</v>
      </c>
      <c r="N15" s="238">
        <v>12</v>
      </c>
      <c r="O15" s="238">
        <v>10</v>
      </c>
      <c r="P15" s="238">
        <v>7</v>
      </c>
      <c r="Q15" s="238">
        <v>14.5</v>
      </c>
      <c r="R15" s="238">
        <v>8</v>
      </c>
      <c r="S15" s="239">
        <v>78.5</v>
      </c>
      <c r="T15" s="241" t="s">
        <v>20</v>
      </c>
    </row>
    <row r="16" spans="1:33" ht="15.75" x14ac:dyDescent="0.25">
      <c r="A16" s="241">
        <v>8</v>
      </c>
      <c r="B16" s="5" t="s">
        <v>792</v>
      </c>
      <c r="C16" s="7" t="s">
        <v>793</v>
      </c>
      <c r="D16" s="241" t="s">
        <v>316</v>
      </c>
      <c r="E16" s="236" t="s">
        <v>794</v>
      </c>
      <c r="F16" s="7" t="s">
        <v>795</v>
      </c>
      <c r="G16" s="243" t="s">
        <v>267</v>
      </c>
      <c r="H16" s="237" t="s">
        <v>268</v>
      </c>
      <c r="I16" s="241">
        <v>157</v>
      </c>
      <c r="J16" s="241">
        <v>223</v>
      </c>
      <c r="K16" s="241">
        <v>24.5</v>
      </c>
      <c r="L16" s="238">
        <v>8.4</v>
      </c>
      <c r="M16" s="238">
        <v>18.75</v>
      </c>
      <c r="N16" s="238">
        <v>10.5</v>
      </c>
      <c r="O16" s="238">
        <v>9.3000000000000007</v>
      </c>
      <c r="P16" s="238">
        <v>7</v>
      </c>
      <c r="Q16" s="238">
        <v>13.5</v>
      </c>
      <c r="R16" s="238">
        <v>7</v>
      </c>
      <c r="S16" s="239">
        <v>74.45</v>
      </c>
      <c r="T16" s="241" t="s">
        <v>27</v>
      </c>
    </row>
    <row r="17" spans="1:31" ht="15.75" x14ac:dyDescent="0.25">
      <c r="A17" s="241">
        <v>9</v>
      </c>
      <c r="B17" s="5" t="s">
        <v>796</v>
      </c>
      <c r="C17" s="7" t="s">
        <v>797</v>
      </c>
      <c r="D17" s="241" t="s">
        <v>316</v>
      </c>
      <c r="E17" s="236" t="s">
        <v>798</v>
      </c>
      <c r="F17" s="7" t="s">
        <v>795</v>
      </c>
      <c r="G17" s="243" t="s">
        <v>267</v>
      </c>
      <c r="H17" s="237" t="s">
        <v>268</v>
      </c>
      <c r="I17" s="241">
        <v>161</v>
      </c>
      <c r="J17" s="241">
        <v>218</v>
      </c>
      <c r="K17" s="241">
        <v>25</v>
      </c>
      <c r="L17" s="238">
        <v>8.4</v>
      </c>
      <c r="M17" s="238">
        <v>18.25</v>
      </c>
      <c r="N17" s="238">
        <v>10.5</v>
      </c>
      <c r="O17" s="238">
        <v>10</v>
      </c>
      <c r="P17" s="238">
        <v>8</v>
      </c>
      <c r="Q17" s="238">
        <v>12.5</v>
      </c>
      <c r="R17" s="238">
        <v>7.5</v>
      </c>
      <c r="S17" s="239">
        <v>75.150000000000006</v>
      </c>
      <c r="T17" s="241" t="s">
        <v>20</v>
      </c>
    </row>
    <row r="18" spans="1:31" ht="15.75" x14ac:dyDescent="0.25">
      <c r="A18" s="241">
        <v>10</v>
      </c>
      <c r="B18" s="5" t="s">
        <v>799</v>
      </c>
      <c r="C18" s="7" t="s">
        <v>800</v>
      </c>
      <c r="D18" s="241" t="s">
        <v>316</v>
      </c>
      <c r="E18" s="236" t="s">
        <v>801</v>
      </c>
      <c r="F18" s="7" t="s">
        <v>795</v>
      </c>
      <c r="G18" s="243" t="s">
        <v>267</v>
      </c>
      <c r="H18" s="237" t="s">
        <v>829</v>
      </c>
      <c r="I18" s="241">
        <v>160</v>
      </c>
      <c r="J18" s="241">
        <v>218</v>
      </c>
      <c r="K18" s="241">
        <v>24.5</v>
      </c>
      <c r="L18" s="238">
        <v>8.4</v>
      </c>
      <c r="M18" s="238">
        <v>19.420000000000002</v>
      </c>
      <c r="N18" s="238">
        <v>11.25</v>
      </c>
      <c r="O18" s="238">
        <v>10</v>
      </c>
      <c r="P18" s="238">
        <v>8</v>
      </c>
      <c r="Q18" s="238">
        <v>12</v>
      </c>
      <c r="R18" s="238">
        <v>7.5</v>
      </c>
      <c r="S18" s="239">
        <v>76.569999999999993</v>
      </c>
      <c r="T18" s="241" t="s">
        <v>20</v>
      </c>
    </row>
    <row r="19" spans="1:31" ht="15.75" x14ac:dyDescent="0.25">
      <c r="A19" s="241">
        <v>11</v>
      </c>
      <c r="B19" s="5" t="s">
        <v>158</v>
      </c>
      <c r="C19" s="7" t="s">
        <v>802</v>
      </c>
      <c r="D19" s="241" t="s">
        <v>316</v>
      </c>
      <c r="E19" s="236" t="s">
        <v>803</v>
      </c>
      <c r="F19" s="7" t="s">
        <v>795</v>
      </c>
      <c r="G19" s="243" t="s">
        <v>267</v>
      </c>
      <c r="H19" s="237" t="s">
        <v>829</v>
      </c>
      <c r="I19" s="241">
        <v>161</v>
      </c>
      <c r="J19" s="241">
        <v>220</v>
      </c>
      <c r="K19" s="241">
        <v>25</v>
      </c>
      <c r="L19" s="238">
        <v>8.4</v>
      </c>
      <c r="M19" s="238">
        <v>19.25</v>
      </c>
      <c r="N19" s="238">
        <v>12</v>
      </c>
      <c r="O19" s="238">
        <v>10</v>
      </c>
      <c r="P19" s="238">
        <v>8</v>
      </c>
      <c r="Q19" s="238">
        <v>12</v>
      </c>
      <c r="R19" s="238">
        <v>7.5</v>
      </c>
      <c r="S19" s="239">
        <v>77.150000000000006</v>
      </c>
      <c r="T19" s="241" t="s">
        <v>20</v>
      </c>
    </row>
    <row r="20" spans="1:31" ht="15.75" x14ac:dyDescent="0.25">
      <c r="A20" s="241">
        <v>12</v>
      </c>
      <c r="B20" s="5" t="s">
        <v>804</v>
      </c>
      <c r="C20" s="7" t="s">
        <v>805</v>
      </c>
      <c r="D20" s="241" t="s">
        <v>316</v>
      </c>
      <c r="E20" s="236" t="s">
        <v>806</v>
      </c>
      <c r="F20" s="7" t="s">
        <v>795</v>
      </c>
      <c r="G20" s="243" t="s">
        <v>807</v>
      </c>
      <c r="H20" s="237" t="s">
        <v>829</v>
      </c>
      <c r="I20" s="241">
        <v>161</v>
      </c>
      <c r="J20" s="241">
        <v>219</v>
      </c>
      <c r="K20" s="241">
        <v>25</v>
      </c>
      <c r="L20" s="238">
        <v>7.3</v>
      </c>
      <c r="M20" s="238">
        <v>18.25</v>
      </c>
      <c r="N20" s="238">
        <v>10.5</v>
      </c>
      <c r="O20" s="238">
        <v>10</v>
      </c>
      <c r="P20" s="238">
        <v>7</v>
      </c>
      <c r="Q20" s="238">
        <v>12</v>
      </c>
      <c r="R20" s="238">
        <v>7</v>
      </c>
      <c r="S20" s="239">
        <v>72.05</v>
      </c>
      <c r="T20" s="241" t="s">
        <v>27</v>
      </c>
    </row>
    <row r="21" spans="1:31" ht="15.75" x14ac:dyDescent="0.25">
      <c r="A21" s="241">
        <v>13</v>
      </c>
      <c r="B21" s="5" t="s">
        <v>808</v>
      </c>
      <c r="C21" s="7" t="s">
        <v>809</v>
      </c>
      <c r="D21" s="241" t="s">
        <v>316</v>
      </c>
      <c r="E21" s="236" t="s">
        <v>810</v>
      </c>
      <c r="F21" s="7" t="s">
        <v>795</v>
      </c>
      <c r="G21" s="243" t="s">
        <v>807</v>
      </c>
      <c r="H21" s="237" t="s">
        <v>830</v>
      </c>
      <c r="I21" s="241">
        <v>159</v>
      </c>
      <c r="J21" s="241">
        <v>215</v>
      </c>
      <c r="K21" s="241">
        <v>24</v>
      </c>
      <c r="L21" s="238">
        <v>6.6</v>
      </c>
      <c r="M21" s="238">
        <v>18.829999999999998</v>
      </c>
      <c r="N21" s="238">
        <v>11.25</v>
      </c>
      <c r="O21" s="238">
        <v>9.6999999999999993</v>
      </c>
      <c r="P21" s="238">
        <v>8</v>
      </c>
      <c r="Q21" s="238">
        <v>12</v>
      </c>
      <c r="R21" s="238">
        <v>7.5</v>
      </c>
      <c r="S21" s="239">
        <v>73.45</v>
      </c>
      <c r="T21" s="241" t="s">
        <v>27</v>
      </c>
    </row>
    <row r="22" spans="1:31" ht="15.75" x14ac:dyDescent="0.25">
      <c r="A22" s="241">
        <v>14</v>
      </c>
      <c r="B22" s="5" t="s">
        <v>811</v>
      </c>
      <c r="C22" s="7" t="s">
        <v>812</v>
      </c>
      <c r="D22" s="241" t="s">
        <v>316</v>
      </c>
      <c r="E22" s="236" t="s">
        <v>813</v>
      </c>
      <c r="F22" s="7" t="s">
        <v>795</v>
      </c>
      <c r="G22" s="243" t="s">
        <v>289</v>
      </c>
      <c r="H22" s="237" t="s">
        <v>312</v>
      </c>
      <c r="I22" s="241">
        <v>159</v>
      </c>
      <c r="J22" s="241">
        <v>217</v>
      </c>
      <c r="K22" s="241">
        <v>25</v>
      </c>
      <c r="L22" s="238">
        <v>6.5</v>
      </c>
      <c r="M22" s="238">
        <v>17.75</v>
      </c>
      <c r="N22" s="238">
        <v>10.5</v>
      </c>
      <c r="O22" s="238">
        <v>9.6999999999999993</v>
      </c>
      <c r="P22" s="238">
        <v>8</v>
      </c>
      <c r="Q22" s="238">
        <v>13</v>
      </c>
      <c r="R22" s="238">
        <v>7</v>
      </c>
      <c r="S22" s="239">
        <v>72.45</v>
      </c>
      <c r="T22" s="241" t="s">
        <v>27</v>
      </c>
      <c r="U22" s="153"/>
    </row>
    <row r="23" spans="1:31" ht="15.75" x14ac:dyDescent="0.25">
      <c r="A23" s="241">
        <v>15</v>
      </c>
      <c r="B23" s="5" t="s">
        <v>814</v>
      </c>
      <c r="C23" s="7" t="s">
        <v>815</v>
      </c>
      <c r="D23" s="241" t="s">
        <v>316</v>
      </c>
      <c r="E23" s="241" t="s">
        <v>816</v>
      </c>
      <c r="F23" s="7" t="s">
        <v>795</v>
      </c>
      <c r="G23" s="243" t="s">
        <v>817</v>
      </c>
      <c r="H23" s="237" t="s">
        <v>268</v>
      </c>
      <c r="I23" s="241">
        <v>160</v>
      </c>
      <c r="J23" s="241">
        <v>206</v>
      </c>
      <c r="K23" s="241">
        <v>24</v>
      </c>
      <c r="L23" s="238">
        <v>8</v>
      </c>
      <c r="M23" s="238">
        <v>15.67</v>
      </c>
      <c r="N23" s="238">
        <v>9</v>
      </c>
      <c r="O23" s="238">
        <v>10</v>
      </c>
      <c r="P23" s="238">
        <v>8</v>
      </c>
      <c r="Q23" s="238">
        <v>12</v>
      </c>
      <c r="R23" s="238">
        <v>6.5</v>
      </c>
      <c r="S23" s="239">
        <v>69.17</v>
      </c>
      <c r="T23" s="241" t="s">
        <v>27</v>
      </c>
      <c r="U23" s="153"/>
      <c r="V23" s="153"/>
      <c r="W23" s="153"/>
      <c r="X23" s="153"/>
      <c r="Y23" s="153"/>
      <c r="Z23" s="153"/>
      <c r="AA23" s="153"/>
    </row>
    <row r="24" spans="1:31" ht="15.75" x14ac:dyDescent="0.25">
      <c r="A24" s="241">
        <v>16</v>
      </c>
      <c r="B24" s="244" t="s">
        <v>401</v>
      </c>
      <c r="C24" s="7" t="s">
        <v>818</v>
      </c>
      <c r="D24" s="241" t="s">
        <v>819</v>
      </c>
      <c r="E24" s="241" t="s">
        <v>820</v>
      </c>
      <c r="F24" s="7" t="s">
        <v>821</v>
      </c>
      <c r="G24" s="5" t="s">
        <v>822</v>
      </c>
      <c r="H24" s="5" t="s">
        <v>831</v>
      </c>
      <c r="I24" s="58">
        <v>156</v>
      </c>
      <c r="J24" s="58">
        <v>197</v>
      </c>
      <c r="K24" s="58">
        <v>22.5</v>
      </c>
      <c r="L24" s="238">
        <v>7.2</v>
      </c>
      <c r="M24" s="238">
        <v>18.5</v>
      </c>
      <c r="N24" s="238">
        <v>9</v>
      </c>
      <c r="O24" s="238">
        <v>9</v>
      </c>
      <c r="P24" s="238">
        <v>9</v>
      </c>
      <c r="Q24" s="238">
        <v>12</v>
      </c>
      <c r="R24" s="238">
        <v>6.5</v>
      </c>
      <c r="S24" s="239">
        <v>71.2</v>
      </c>
      <c r="T24" s="241" t="s">
        <v>27</v>
      </c>
      <c r="U24" s="153"/>
      <c r="V24" s="153"/>
      <c r="W24" s="153"/>
      <c r="X24" s="153"/>
      <c r="Y24" s="153"/>
      <c r="Z24" s="153"/>
      <c r="AA24" s="153"/>
      <c r="AB24" s="153"/>
      <c r="AC24" s="153"/>
    </row>
    <row r="25" spans="1:31" ht="18.75" customHeight="1" thickBot="1" x14ac:dyDescent="0.35">
      <c r="A25" s="240"/>
      <c r="E25"/>
      <c r="G25"/>
      <c r="J25"/>
      <c r="K25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</row>
    <row r="26" spans="1:31" ht="15" customHeight="1" thickBot="1" x14ac:dyDescent="0.3">
      <c r="B26" s="245">
        <v>360</v>
      </c>
      <c r="E26" s="249" t="s">
        <v>767</v>
      </c>
      <c r="F26" s="249"/>
      <c r="G26" s="249"/>
      <c r="H26" s="249"/>
      <c r="J26"/>
      <c r="K26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</row>
    <row r="27" spans="1:31" ht="15" customHeight="1" x14ac:dyDescent="0.25">
      <c r="E27" s="249" t="s">
        <v>823</v>
      </c>
      <c r="F27" s="249"/>
      <c r="G27" s="249"/>
      <c r="H27" s="249"/>
      <c r="J27"/>
      <c r="K27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</row>
  </sheetData>
  <mergeCells count="15">
    <mergeCell ref="W7:W8"/>
    <mergeCell ref="X7:X8"/>
    <mergeCell ref="A7:A8"/>
    <mergeCell ref="B7:B8"/>
    <mergeCell ref="C7:C8"/>
    <mergeCell ref="D7:D8"/>
    <mergeCell ref="E7:E8"/>
    <mergeCell ref="F7:F8"/>
    <mergeCell ref="G7:H7"/>
    <mergeCell ref="I7:K7"/>
    <mergeCell ref="L7:R7"/>
    <mergeCell ref="S7:S8"/>
    <mergeCell ref="E26:H26"/>
    <mergeCell ref="E27:H27"/>
    <mergeCell ref="T7:T8"/>
  </mergeCells>
  <pageMargins left="0.7" right="0.7" top="0" bottom="0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61"/>
  <sheetViews>
    <sheetView workbookViewId="0">
      <selection activeCell="M3" sqref="M3"/>
    </sheetView>
  </sheetViews>
  <sheetFormatPr defaultRowHeight="15.75" x14ac:dyDescent="0.25"/>
  <cols>
    <col min="1" max="1" width="5.85546875" customWidth="1"/>
    <col min="2" max="2" width="24.7109375" customWidth="1"/>
    <col min="3" max="3" width="19" customWidth="1"/>
    <col min="4" max="4" width="18.5703125" customWidth="1"/>
    <col min="5" max="5" width="9.42578125" customWidth="1"/>
    <col min="6" max="7" width="11.140625" customWidth="1"/>
    <col min="8" max="9" width="12.85546875" style="33" customWidth="1"/>
    <col min="10" max="11" width="9.140625" style="30"/>
    <col min="12" max="12" width="10.7109375" style="30" customWidth="1"/>
    <col min="13" max="13" width="11.140625" style="30" customWidth="1"/>
    <col min="14" max="14" width="9.140625" style="30"/>
    <col min="15" max="15" width="11.7109375" style="30" customWidth="1"/>
    <col min="16" max="16" width="10.85546875" customWidth="1"/>
    <col min="17" max="17" width="10" style="16" customWidth="1"/>
  </cols>
  <sheetData>
    <row r="3" spans="1:17" ht="18.75" x14ac:dyDescent="0.3">
      <c r="C3" s="262" t="s">
        <v>145</v>
      </c>
      <c r="D3" s="262"/>
      <c r="E3" s="262"/>
      <c r="F3" s="262"/>
      <c r="G3" s="262"/>
      <c r="H3" s="262"/>
      <c r="I3" s="262"/>
    </row>
    <row r="5" spans="1:17" x14ac:dyDescent="0.25">
      <c r="C5" s="17" t="s">
        <v>141</v>
      </c>
      <c r="D5" s="18" t="s">
        <v>142</v>
      </c>
    </row>
    <row r="6" spans="1:17" x14ac:dyDescent="0.25">
      <c r="D6" s="18" t="s">
        <v>143</v>
      </c>
    </row>
    <row r="8" spans="1:17" ht="18.75" x14ac:dyDescent="0.3">
      <c r="A8" s="22"/>
      <c r="B8" s="19">
        <v>2014</v>
      </c>
      <c r="C8" s="19" t="s">
        <v>147</v>
      </c>
      <c r="D8" s="19"/>
      <c r="E8" s="19"/>
      <c r="F8" s="19"/>
    </row>
    <row r="9" spans="1:17" ht="18.75" x14ac:dyDescent="0.3">
      <c r="A9" s="22"/>
      <c r="B9" s="21"/>
      <c r="C9" s="21"/>
      <c r="D9" s="21"/>
      <c r="E9" s="21"/>
      <c r="F9" s="21"/>
    </row>
    <row r="10" spans="1:17" x14ac:dyDescent="0.25">
      <c r="A10" s="1"/>
      <c r="B10" s="5"/>
      <c r="C10" s="5" t="s">
        <v>148</v>
      </c>
      <c r="D10" s="5" t="s">
        <v>149</v>
      </c>
      <c r="E10" s="1" t="s">
        <v>5</v>
      </c>
      <c r="F10" s="1" t="s">
        <v>256</v>
      </c>
      <c r="G10" s="1" t="s">
        <v>257</v>
      </c>
      <c r="H10" s="34" t="s">
        <v>3</v>
      </c>
      <c r="I10" s="34" t="s">
        <v>4</v>
      </c>
      <c r="J10" s="36" t="s">
        <v>14</v>
      </c>
      <c r="K10" s="31" t="s">
        <v>258</v>
      </c>
      <c r="L10" s="36" t="s">
        <v>259</v>
      </c>
      <c r="M10" s="27" t="s">
        <v>9</v>
      </c>
      <c r="N10" s="36" t="s">
        <v>260</v>
      </c>
      <c r="O10" s="31" t="s">
        <v>13</v>
      </c>
      <c r="P10" s="24" t="s">
        <v>261</v>
      </c>
      <c r="Q10" s="1" t="s">
        <v>85</v>
      </c>
    </row>
    <row r="11" spans="1:17" ht="18.75" x14ac:dyDescent="0.3">
      <c r="A11" s="1">
        <v>1</v>
      </c>
      <c r="B11" s="5" t="s">
        <v>150</v>
      </c>
      <c r="C11" s="37" t="s">
        <v>151</v>
      </c>
      <c r="D11" s="5" t="s">
        <v>152</v>
      </c>
      <c r="E11" s="1">
        <v>161</v>
      </c>
      <c r="F11" s="1">
        <v>226</v>
      </c>
      <c r="G11" s="1">
        <v>23</v>
      </c>
      <c r="H11" s="34" t="s">
        <v>262</v>
      </c>
      <c r="I11" s="34" t="s">
        <v>263</v>
      </c>
      <c r="J11" s="36">
        <v>7</v>
      </c>
      <c r="K11" s="31">
        <v>17</v>
      </c>
      <c r="L11" s="36">
        <v>26</v>
      </c>
      <c r="M11" s="31">
        <v>9</v>
      </c>
      <c r="N11" s="36">
        <v>14</v>
      </c>
      <c r="O11" s="31">
        <v>10</v>
      </c>
      <c r="P11" s="25">
        <v>83</v>
      </c>
      <c r="Q11" s="1" t="s">
        <v>20</v>
      </c>
    </row>
    <row r="12" spans="1:17" ht="18.75" x14ac:dyDescent="0.3">
      <c r="A12" s="1">
        <v>2</v>
      </c>
      <c r="B12" s="5" t="s">
        <v>150</v>
      </c>
      <c r="C12" s="37" t="s">
        <v>153</v>
      </c>
      <c r="D12" s="5" t="s">
        <v>154</v>
      </c>
      <c r="E12" s="1">
        <v>164</v>
      </c>
      <c r="F12" s="1">
        <v>220</v>
      </c>
      <c r="G12" s="1">
        <v>26</v>
      </c>
      <c r="H12" s="34" t="s">
        <v>54</v>
      </c>
      <c r="I12" s="34" t="s">
        <v>264</v>
      </c>
      <c r="J12" s="36">
        <v>9</v>
      </c>
      <c r="K12" s="31">
        <v>19</v>
      </c>
      <c r="L12" s="36">
        <v>28</v>
      </c>
      <c r="M12" s="31">
        <v>9</v>
      </c>
      <c r="N12" s="36">
        <v>15</v>
      </c>
      <c r="O12" s="31">
        <v>9</v>
      </c>
      <c r="P12" s="25">
        <v>89</v>
      </c>
      <c r="Q12" s="1" t="s">
        <v>20</v>
      </c>
    </row>
    <row r="13" spans="1:17" ht="18.75" x14ac:dyDescent="0.3">
      <c r="A13" s="1">
        <v>3</v>
      </c>
      <c r="B13" s="5" t="s">
        <v>155</v>
      </c>
      <c r="C13" s="38" t="s">
        <v>156</v>
      </c>
      <c r="D13" s="5" t="s">
        <v>157</v>
      </c>
      <c r="E13" s="1">
        <v>168</v>
      </c>
      <c r="F13" s="1">
        <v>215</v>
      </c>
      <c r="G13" s="1">
        <v>25</v>
      </c>
      <c r="H13" s="34" t="s">
        <v>265</v>
      </c>
      <c r="I13" s="34" t="s">
        <v>266</v>
      </c>
      <c r="J13" s="36">
        <v>7</v>
      </c>
      <c r="K13" s="31">
        <v>17</v>
      </c>
      <c r="L13" s="36">
        <v>25</v>
      </c>
      <c r="M13" s="31">
        <v>8</v>
      </c>
      <c r="N13" s="36">
        <v>14</v>
      </c>
      <c r="O13" s="31">
        <v>9</v>
      </c>
      <c r="P13" s="25">
        <v>80</v>
      </c>
      <c r="Q13" s="1" t="s">
        <v>20</v>
      </c>
    </row>
    <row r="14" spans="1:17" ht="18.75" x14ac:dyDescent="0.3">
      <c r="A14" s="1">
        <v>4</v>
      </c>
      <c r="B14" s="5" t="s">
        <v>155</v>
      </c>
      <c r="C14" s="37" t="s">
        <v>158</v>
      </c>
      <c r="D14" s="5" t="s">
        <v>159</v>
      </c>
      <c r="E14" s="1">
        <v>165</v>
      </c>
      <c r="F14" s="1">
        <v>222</v>
      </c>
      <c r="G14" s="1">
        <v>24</v>
      </c>
      <c r="H14" s="34" t="s">
        <v>267</v>
      </c>
      <c r="I14" s="34" t="s">
        <v>268</v>
      </c>
      <c r="J14" s="36">
        <v>8.5</v>
      </c>
      <c r="K14" s="31">
        <v>19</v>
      </c>
      <c r="L14" s="36">
        <v>29</v>
      </c>
      <c r="M14" s="31">
        <v>9</v>
      </c>
      <c r="N14" s="36">
        <v>12</v>
      </c>
      <c r="O14" s="31">
        <v>7</v>
      </c>
      <c r="P14" s="25">
        <v>84.5</v>
      </c>
      <c r="Q14" s="1" t="s">
        <v>20</v>
      </c>
    </row>
    <row r="15" spans="1:17" ht="18.75" x14ac:dyDescent="0.3">
      <c r="A15" s="1">
        <v>5</v>
      </c>
      <c r="B15" s="5" t="s">
        <v>155</v>
      </c>
      <c r="C15" s="37" t="s">
        <v>160</v>
      </c>
      <c r="D15" s="5" t="s">
        <v>161</v>
      </c>
      <c r="E15" s="1">
        <v>160</v>
      </c>
      <c r="F15" s="1">
        <v>217</v>
      </c>
      <c r="G15" s="1">
        <v>24</v>
      </c>
      <c r="H15" s="34" t="s">
        <v>269</v>
      </c>
      <c r="I15" s="34" t="s">
        <v>270</v>
      </c>
      <c r="J15" s="36">
        <v>8</v>
      </c>
      <c r="K15" s="31">
        <v>17</v>
      </c>
      <c r="L15" s="36">
        <v>26</v>
      </c>
      <c r="M15" s="31">
        <v>9</v>
      </c>
      <c r="N15" s="36">
        <v>13</v>
      </c>
      <c r="O15" s="31">
        <v>9</v>
      </c>
      <c r="P15" s="25">
        <v>82</v>
      </c>
      <c r="Q15" s="1" t="s">
        <v>20</v>
      </c>
    </row>
    <row r="16" spans="1:17" ht="18.75" x14ac:dyDescent="0.3">
      <c r="A16" s="1">
        <v>6</v>
      </c>
      <c r="B16" s="5" t="s">
        <v>162</v>
      </c>
      <c r="C16" s="37" t="s">
        <v>163</v>
      </c>
      <c r="D16" s="5" t="s">
        <v>164</v>
      </c>
      <c r="E16" s="1">
        <v>168</v>
      </c>
      <c r="F16" s="1">
        <v>232</v>
      </c>
      <c r="G16" s="1">
        <v>25</v>
      </c>
      <c r="H16" s="34" t="s">
        <v>26</v>
      </c>
      <c r="I16" s="34" t="s">
        <v>271</v>
      </c>
      <c r="J16" s="36">
        <v>7.5</v>
      </c>
      <c r="K16" s="31">
        <v>15</v>
      </c>
      <c r="L16" s="36">
        <v>27</v>
      </c>
      <c r="M16" s="31">
        <v>8</v>
      </c>
      <c r="N16" s="36">
        <v>12</v>
      </c>
      <c r="O16" s="31">
        <v>6</v>
      </c>
      <c r="P16" s="25">
        <v>75.5</v>
      </c>
      <c r="Q16" s="1" t="s">
        <v>27</v>
      </c>
    </row>
    <row r="17" spans="1:17" ht="18.75" x14ac:dyDescent="0.3">
      <c r="A17" s="1">
        <v>7</v>
      </c>
      <c r="B17" s="5" t="s">
        <v>162</v>
      </c>
      <c r="C17" s="37" t="s">
        <v>165</v>
      </c>
      <c r="D17" s="5" t="s">
        <v>166</v>
      </c>
      <c r="E17" s="1">
        <v>171</v>
      </c>
      <c r="F17" s="1">
        <v>245</v>
      </c>
      <c r="G17" s="1">
        <v>26</v>
      </c>
      <c r="H17" s="34" t="s">
        <v>30</v>
      </c>
      <c r="I17" s="34" t="s">
        <v>272</v>
      </c>
      <c r="J17" s="36">
        <v>6.5</v>
      </c>
      <c r="K17" s="31">
        <v>18</v>
      </c>
      <c r="L17" s="36">
        <v>27.5</v>
      </c>
      <c r="M17" s="31">
        <v>8</v>
      </c>
      <c r="N17" s="36">
        <v>12</v>
      </c>
      <c r="O17" s="31">
        <v>8</v>
      </c>
      <c r="P17" s="25">
        <v>78</v>
      </c>
      <c r="Q17" s="1" t="s">
        <v>27</v>
      </c>
    </row>
    <row r="18" spans="1:17" ht="18.75" x14ac:dyDescent="0.3">
      <c r="A18" s="1">
        <v>8</v>
      </c>
      <c r="B18" s="5" t="s">
        <v>162</v>
      </c>
      <c r="C18" s="37" t="s">
        <v>167</v>
      </c>
      <c r="D18" s="5" t="s">
        <v>168</v>
      </c>
      <c r="E18" s="1">
        <v>164</v>
      </c>
      <c r="F18" s="1">
        <v>221</v>
      </c>
      <c r="G18" s="1">
        <v>24</v>
      </c>
      <c r="H18" s="34" t="s">
        <v>66</v>
      </c>
      <c r="I18" s="34" t="s">
        <v>273</v>
      </c>
      <c r="J18" s="36">
        <v>7.5</v>
      </c>
      <c r="K18" s="31">
        <v>16</v>
      </c>
      <c r="L18" s="36">
        <v>28</v>
      </c>
      <c r="M18" s="31">
        <v>9</v>
      </c>
      <c r="N18" s="36">
        <v>12</v>
      </c>
      <c r="O18" s="31">
        <v>8</v>
      </c>
      <c r="P18" s="25">
        <v>80.5</v>
      </c>
      <c r="Q18" s="1" t="s">
        <v>20</v>
      </c>
    </row>
    <row r="19" spans="1:17" ht="18.75" x14ac:dyDescent="0.3">
      <c r="A19" s="1">
        <v>9</v>
      </c>
      <c r="B19" s="5" t="s">
        <v>162</v>
      </c>
      <c r="C19" s="37" t="s">
        <v>169</v>
      </c>
      <c r="D19" s="5" t="s">
        <v>170</v>
      </c>
      <c r="E19" s="1">
        <v>165</v>
      </c>
      <c r="F19" s="1">
        <v>213</v>
      </c>
      <c r="G19" s="1">
        <v>24</v>
      </c>
      <c r="H19" s="34" t="s">
        <v>30</v>
      </c>
      <c r="I19" s="34" t="s">
        <v>274</v>
      </c>
      <c r="J19" s="36">
        <v>8</v>
      </c>
      <c r="K19" s="31">
        <v>17</v>
      </c>
      <c r="L19" s="36">
        <v>26</v>
      </c>
      <c r="M19" s="31">
        <v>9</v>
      </c>
      <c r="N19" s="36">
        <v>12</v>
      </c>
      <c r="O19" s="31">
        <v>8</v>
      </c>
      <c r="P19" s="25">
        <v>80</v>
      </c>
      <c r="Q19" s="1" t="s">
        <v>20</v>
      </c>
    </row>
    <row r="20" spans="1:17" ht="18.75" x14ac:dyDescent="0.3">
      <c r="A20" s="1">
        <v>10</v>
      </c>
      <c r="B20" s="5" t="s">
        <v>171</v>
      </c>
      <c r="C20" s="37" t="s">
        <v>172</v>
      </c>
      <c r="D20" s="5" t="s">
        <v>173</v>
      </c>
      <c r="E20" s="1">
        <v>160</v>
      </c>
      <c r="F20" s="1">
        <v>205</v>
      </c>
      <c r="G20" s="1">
        <v>26</v>
      </c>
      <c r="H20" s="34" t="s">
        <v>265</v>
      </c>
      <c r="I20" s="34" t="s">
        <v>275</v>
      </c>
      <c r="J20" s="36">
        <v>7</v>
      </c>
      <c r="K20" s="31">
        <v>17</v>
      </c>
      <c r="L20" s="36">
        <v>26.5</v>
      </c>
      <c r="M20" s="31">
        <v>9</v>
      </c>
      <c r="N20" s="36">
        <v>13</v>
      </c>
      <c r="O20" s="31">
        <v>9</v>
      </c>
      <c r="P20" s="25">
        <v>81.5</v>
      </c>
      <c r="Q20" s="1" t="s">
        <v>20</v>
      </c>
    </row>
    <row r="21" spans="1:17" ht="18.75" x14ac:dyDescent="0.3">
      <c r="A21" s="1">
        <v>11</v>
      </c>
      <c r="B21" s="5" t="s">
        <v>171</v>
      </c>
      <c r="C21" s="37" t="s">
        <v>174</v>
      </c>
      <c r="D21" s="5" t="s">
        <v>175</v>
      </c>
      <c r="E21" s="1">
        <v>166</v>
      </c>
      <c r="F21" s="1">
        <v>201</v>
      </c>
      <c r="G21" s="1">
        <v>24</v>
      </c>
      <c r="H21" s="34" t="s">
        <v>30</v>
      </c>
      <c r="I21" s="34" t="s">
        <v>276</v>
      </c>
      <c r="J21" s="36">
        <v>6.5</v>
      </c>
      <c r="K21" s="31">
        <v>12</v>
      </c>
      <c r="L21" s="36">
        <v>21</v>
      </c>
      <c r="M21" s="31">
        <v>9</v>
      </c>
      <c r="N21" s="36">
        <v>10</v>
      </c>
      <c r="O21" s="31">
        <v>9</v>
      </c>
      <c r="P21" s="25">
        <v>67.5</v>
      </c>
      <c r="Q21" s="1" t="s">
        <v>27</v>
      </c>
    </row>
    <row r="22" spans="1:17" ht="18.75" x14ac:dyDescent="0.3">
      <c r="A22" s="1">
        <v>12</v>
      </c>
      <c r="B22" s="5" t="s">
        <v>171</v>
      </c>
      <c r="C22" s="37" t="s">
        <v>176</v>
      </c>
      <c r="D22" s="5" t="s">
        <v>177</v>
      </c>
      <c r="E22" s="1">
        <v>158</v>
      </c>
      <c r="F22" s="1">
        <v>216</v>
      </c>
      <c r="G22" s="1">
        <v>23.5</v>
      </c>
      <c r="H22" s="34" t="s">
        <v>277</v>
      </c>
      <c r="I22" s="34" t="s">
        <v>278</v>
      </c>
      <c r="J22" s="36">
        <v>6.5</v>
      </c>
      <c r="K22" s="31">
        <v>16</v>
      </c>
      <c r="L22" s="36">
        <v>26.5</v>
      </c>
      <c r="M22" s="31">
        <v>9</v>
      </c>
      <c r="N22" s="36">
        <v>15</v>
      </c>
      <c r="O22" s="31">
        <v>8</v>
      </c>
      <c r="P22" s="25">
        <v>81</v>
      </c>
      <c r="Q22" s="1" t="s">
        <v>20</v>
      </c>
    </row>
    <row r="23" spans="1:17" ht="18.75" x14ac:dyDescent="0.3">
      <c r="A23" s="1">
        <v>13</v>
      </c>
      <c r="B23" s="5" t="s">
        <v>171</v>
      </c>
      <c r="C23" s="37" t="s">
        <v>178</v>
      </c>
      <c r="D23" s="5" t="s">
        <v>179</v>
      </c>
      <c r="E23" s="1">
        <v>158</v>
      </c>
      <c r="F23" s="1">
        <v>203</v>
      </c>
      <c r="G23" s="1">
        <v>23</v>
      </c>
      <c r="H23" s="34" t="s">
        <v>277</v>
      </c>
      <c r="I23" s="34" t="s">
        <v>279</v>
      </c>
      <c r="J23" s="36">
        <v>7.5</v>
      </c>
      <c r="K23" s="31">
        <v>12</v>
      </c>
      <c r="L23" s="36">
        <v>20</v>
      </c>
      <c r="M23" s="31">
        <v>9</v>
      </c>
      <c r="N23" s="36">
        <v>15</v>
      </c>
      <c r="O23" s="31">
        <v>9</v>
      </c>
      <c r="P23" s="25">
        <v>72.5</v>
      </c>
      <c r="Q23" s="1" t="s">
        <v>27</v>
      </c>
    </row>
    <row r="24" spans="1:17" ht="18.75" x14ac:dyDescent="0.3">
      <c r="A24" s="1">
        <v>14</v>
      </c>
      <c r="B24" s="5" t="s">
        <v>171</v>
      </c>
      <c r="C24" s="37" t="s">
        <v>180</v>
      </c>
      <c r="D24" s="5" t="s">
        <v>181</v>
      </c>
      <c r="E24" s="1">
        <v>159</v>
      </c>
      <c r="F24" s="1">
        <v>204</v>
      </c>
      <c r="G24" s="1">
        <v>24</v>
      </c>
      <c r="H24" s="34" t="s">
        <v>277</v>
      </c>
      <c r="I24" s="34" t="s">
        <v>278</v>
      </c>
      <c r="J24" s="36">
        <v>6.5</v>
      </c>
      <c r="K24" s="31">
        <v>11</v>
      </c>
      <c r="L24" s="36">
        <v>20</v>
      </c>
      <c r="M24" s="31">
        <v>9</v>
      </c>
      <c r="N24" s="36">
        <v>14</v>
      </c>
      <c r="O24" s="31">
        <v>10</v>
      </c>
      <c r="P24" s="25">
        <v>70.5</v>
      </c>
      <c r="Q24" s="1" t="s">
        <v>27</v>
      </c>
    </row>
    <row r="25" spans="1:17" ht="18.75" x14ac:dyDescent="0.3">
      <c r="A25" s="1">
        <v>15</v>
      </c>
      <c r="B25" s="5" t="s">
        <v>171</v>
      </c>
      <c r="C25" s="37" t="s">
        <v>182</v>
      </c>
      <c r="D25" s="5" t="s">
        <v>183</v>
      </c>
      <c r="E25" s="1">
        <v>160</v>
      </c>
      <c r="F25" s="1">
        <v>213</v>
      </c>
      <c r="G25" s="1">
        <v>23</v>
      </c>
      <c r="H25" s="34" t="s">
        <v>280</v>
      </c>
      <c r="I25" s="34" t="s">
        <v>281</v>
      </c>
      <c r="J25" s="36">
        <v>6.5</v>
      </c>
      <c r="K25" s="31">
        <v>15</v>
      </c>
      <c r="L25" s="36">
        <v>25.5</v>
      </c>
      <c r="M25" s="31">
        <v>9</v>
      </c>
      <c r="N25" s="36">
        <v>13</v>
      </c>
      <c r="O25" s="31">
        <v>9</v>
      </c>
      <c r="P25" s="25">
        <v>78</v>
      </c>
      <c r="Q25" s="1" t="s">
        <v>27</v>
      </c>
    </row>
    <row r="26" spans="1:17" ht="18.75" x14ac:dyDescent="0.3">
      <c r="A26" s="1">
        <v>16</v>
      </c>
      <c r="B26" s="5" t="s">
        <v>171</v>
      </c>
      <c r="C26" s="37" t="s">
        <v>184</v>
      </c>
      <c r="D26" s="5" t="s">
        <v>185</v>
      </c>
      <c r="E26" s="1">
        <v>160</v>
      </c>
      <c r="F26" s="1">
        <v>206</v>
      </c>
      <c r="G26" s="1">
        <v>26</v>
      </c>
      <c r="H26" s="34" t="s">
        <v>277</v>
      </c>
      <c r="I26" s="34" t="s">
        <v>281</v>
      </c>
      <c r="J26" s="36">
        <v>6.5</v>
      </c>
      <c r="K26" s="31">
        <v>13</v>
      </c>
      <c r="L26" s="36">
        <v>23.5</v>
      </c>
      <c r="M26" s="31">
        <v>9</v>
      </c>
      <c r="N26" s="36">
        <v>13</v>
      </c>
      <c r="O26" s="31">
        <v>10</v>
      </c>
      <c r="P26" s="25">
        <v>75</v>
      </c>
      <c r="Q26" s="1" t="s">
        <v>27</v>
      </c>
    </row>
    <row r="27" spans="1:17" ht="18.75" x14ac:dyDescent="0.3">
      <c r="A27" s="1">
        <v>17</v>
      </c>
      <c r="B27" s="5" t="s">
        <v>171</v>
      </c>
      <c r="C27" s="37" t="s">
        <v>186</v>
      </c>
      <c r="D27" s="5" t="s">
        <v>187</v>
      </c>
      <c r="E27" s="1">
        <v>163</v>
      </c>
      <c r="F27" s="1">
        <v>203</v>
      </c>
      <c r="G27" s="1">
        <v>23</v>
      </c>
      <c r="H27" s="34" t="s">
        <v>277</v>
      </c>
      <c r="I27" s="34" t="s">
        <v>278</v>
      </c>
      <c r="J27" s="36">
        <v>6.5</v>
      </c>
      <c r="K27" s="31">
        <v>13</v>
      </c>
      <c r="L27" s="36">
        <v>21.5</v>
      </c>
      <c r="M27" s="31">
        <v>10</v>
      </c>
      <c r="N27" s="36">
        <v>13</v>
      </c>
      <c r="O27" s="31">
        <v>10</v>
      </c>
      <c r="P27" s="25">
        <v>74</v>
      </c>
      <c r="Q27" s="1" t="s">
        <v>27</v>
      </c>
    </row>
    <row r="28" spans="1:17" ht="18.75" x14ac:dyDescent="0.3">
      <c r="A28" s="1">
        <v>18</v>
      </c>
      <c r="B28" s="5" t="s">
        <v>171</v>
      </c>
      <c r="C28" s="37" t="s">
        <v>188</v>
      </c>
      <c r="D28" s="5" t="s">
        <v>189</v>
      </c>
      <c r="E28" s="1">
        <v>161</v>
      </c>
      <c r="F28" s="1">
        <v>206</v>
      </c>
      <c r="G28" s="1">
        <v>23</v>
      </c>
      <c r="H28" s="34" t="s">
        <v>277</v>
      </c>
      <c r="I28" s="34" t="s">
        <v>281</v>
      </c>
      <c r="J28" s="36">
        <v>6.5</v>
      </c>
      <c r="K28" s="31">
        <v>16</v>
      </c>
      <c r="L28" s="36">
        <v>23.5</v>
      </c>
      <c r="M28" s="31">
        <v>9</v>
      </c>
      <c r="N28" s="36">
        <v>15</v>
      </c>
      <c r="O28" s="31">
        <v>8</v>
      </c>
      <c r="P28" s="25">
        <v>78</v>
      </c>
      <c r="Q28" s="1" t="s">
        <v>27</v>
      </c>
    </row>
    <row r="29" spans="1:17" ht="18.75" x14ac:dyDescent="0.3">
      <c r="A29" s="1">
        <v>19</v>
      </c>
      <c r="B29" s="5" t="s">
        <v>171</v>
      </c>
      <c r="C29" s="37" t="s">
        <v>190</v>
      </c>
      <c r="D29" s="5" t="s">
        <v>191</v>
      </c>
      <c r="E29" s="1">
        <v>167</v>
      </c>
      <c r="F29" s="1">
        <v>204</v>
      </c>
      <c r="G29" s="1">
        <v>24</v>
      </c>
      <c r="H29" s="34" t="s">
        <v>30</v>
      </c>
      <c r="I29" s="34" t="s">
        <v>282</v>
      </c>
      <c r="J29" s="36">
        <v>6.5</v>
      </c>
      <c r="K29" s="31">
        <v>14</v>
      </c>
      <c r="L29" s="36">
        <v>20.5</v>
      </c>
      <c r="M29" s="31">
        <v>9</v>
      </c>
      <c r="N29" s="36">
        <v>10</v>
      </c>
      <c r="O29" s="31">
        <v>9</v>
      </c>
      <c r="P29" s="25">
        <v>69</v>
      </c>
      <c r="Q29" s="1" t="s">
        <v>27</v>
      </c>
    </row>
    <row r="30" spans="1:17" ht="18.75" x14ac:dyDescent="0.3">
      <c r="A30" s="1">
        <v>20</v>
      </c>
      <c r="B30" s="5" t="s">
        <v>171</v>
      </c>
      <c r="C30" s="37" t="s">
        <v>192</v>
      </c>
      <c r="D30" s="5" t="s">
        <v>193</v>
      </c>
      <c r="E30" s="1">
        <v>159</v>
      </c>
      <c r="F30" s="1">
        <v>205</v>
      </c>
      <c r="G30" s="1">
        <v>23</v>
      </c>
      <c r="H30" s="34" t="s">
        <v>277</v>
      </c>
      <c r="I30" s="34" t="s">
        <v>279</v>
      </c>
      <c r="J30" s="36">
        <v>7.5</v>
      </c>
      <c r="K30" s="31">
        <v>16</v>
      </c>
      <c r="L30" s="36">
        <v>27</v>
      </c>
      <c r="M30" s="31">
        <v>9</v>
      </c>
      <c r="N30" s="36">
        <v>14</v>
      </c>
      <c r="O30" s="31">
        <v>8</v>
      </c>
      <c r="P30" s="25">
        <v>81.5</v>
      </c>
      <c r="Q30" s="1" t="s">
        <v>20</v>
      </c>
    </row>
    <row r="31" spans="1:17" ht="18.75" x14ac:dyDescent="0.3">
      <c r="A31" s="1">
        <v>21</v>
      </c>
      <c r="B31" s="5" t="s">
        <v>171</v>
      </c>
      <c r="C31" s="37" t="s">
        <v>194</v>
      </c>
      <c r="D31" s="5" t="s">
        <v>195</v>
      </c>
      <c r="E31" s="1">
        <v>155</v>
      </c>
      <c r="F31" s="1">
        <v>213</v>
      </c>
      <c r="G31" s="1">
        <v>23</v>
      </c>
      <c r="H31" s="34" t="s">
        <v>283</v>
      </c>
      <c r="I31" s="34" t="s">
        <v>284</v>
      </c>
      <c r="J31" s="36">
        <v>6.5</v>
      </c>
      <c r="K31" s="31">
        <v>15</v>
      </c>
      <c r="L31" s="36">
        <v>26.5</v>
      </c>
      <c r="M31" s="31">
        <v>8</v>
      </c>
      <c r="N31" s="36">
        <v>12</v>
      </c>
      <c r="O31" s="31">
        <v>9</v>
      </c>
      <c r="P31" s="25">
        <v>77</v>
      </c>
      <c r="Q31" s="1" t="s">
        <v>27</v>
      </c>
    </row>
    <row r="32" spans="1:17" ht="18.75" x14ac:dyDescent="0.3">
      <c r="A32" s="1">
        <v>22</v>
      </c>
      <c r="B32" s="5" t="s">
        <v>171</v>
      </c>
      <c r="C32" s="37" t="s">
        <v>196</v>
      </c>
      <c r="D32" s="5" t="s">
        <v>197</v>
      </c>
      <c r="E32" s="1">
        <v>162</v>
      </c>
      <c r="F32" s="1">
        <v>210</v>
      </c>
      <c r="G32" s="1">
        <v>25</v>
      </c>
      <c r="H32" s="34" t="s">
        <v>285</v>
      </c>
      <c r="I32" s="34" t="s">
        <v>278</v>
      </c>
      <c r="J32" s="36">
        <v>7</v>
      </c>
      <c r="K32" s="31">
        <v>14</v>
      </c>
      <c r="L32" s="36">
        <v>22.5</v>
      </c>
      <c r="M32" s="31">
        <v>9</v>
      </c>
      <c r="N32" s="36">
        <v>13</v>
      </c>
      <c r="O32" s="31">
        <v>9</v>
      </c>
      <c r="P32" s="25">
        <v>74.5</v>
      </c>
      <c r="Q32" s="1" t="s">
        <v>27</v>
      </c>
    </row>
    <row r="33" spans="1:17" ht="18.75" x14ac:dyDescent="0.3">
      <c r="A33" s="1">
        <v>23</v>
      </c>
      <c r="B33" s="5" t="s">
        <v>171</v>
      </c>
      <c r="C33" s="37" t="s">
        <v>198</v>
      </c>
      <c r="D33" s="5" t="s">
        <v>199</v>
      </c>
      <c r="E33" s="1">
        <v>158</v>
      </c>
      <c r="F33" s="1">
        <v>215</v>
      </c>
      <c r="G33" s="1">
        <v>24</v>
      </c>
      <c r="H33" s="34" t="s">
        <v>285</v>
      </c>
      <c r="I33" s="34" t="s">
        <v>286</v>
      </c>
      <c r="J33" s="36">
        <v>7</v>
      </c>
      <c r="K33" s="31">
        <v>17</v>
      </c>
      <c r="L33" s="36">
        <v>23</v>
      </c>
      <c r="M33" s="31">
        <v>8</v>
      </c>
      <c r="N33" s="36">
        <v>15</v>
      </c>
      <c r="O33" s="31">
        <v>9</v>
      </c>
      <c r="P33" s="25">
        <v>79</v>
      </c>
      <c r="Q33" s="1" t="s">
        <v>27</v>
      </c>
    </row>
    <row r="34" spans="1:17" ht="18.75" x14ac:dyDescent="0.3">
      <c r="A34" s="1">
        <v>24</v>
      </c>
      <c r="B34" s="5" t="s">
        <v>171</v>
      </c>
      <c r="C34" s="37" t="s">
        <v>200</v>
      </c>
      <c r="D34" s="5" t="s">
        <v>201</v>
      </c>
      <c r="E34" s="1">
        <v>159</v>
      </c>
      <c r="F34" s="1">
        <v>213</v>
      </c>
      <c r="G34" s="1">
        <v>24</v>
      </c>
      <c r="H34" s="34" t="s">
        <v>287</v>
      </c>
      <c r="I34" s="34" t="s">
        <v>281</v>
      </c>
      <c r="J34" s="36">
        <v>6.5</v>
      </c>
      <c r="K34" s="31">
        <v>14</v>
      </c>
      <c r="L34" s="36">
        <v>23.5</v>
      </c>
      <c r="M34" s="31">
        <v>9</v>
      </c>
      <c r="N34" s="36">
        <v>12</v>
      </c>
      <c r="O34" s="31">
        <v>10</v>
      </c>
      <c r="P34" s="25">
        <v>68.5</v>
      </c>
      <c r="Q34" s="1" t="s">
        <v>27</v>
      </c>
    </row>
    <row r="35" spans="1:17" ht="18.75" x14ac:dyDescent="0.3">
      <c r="A35" s="1">
        <v>25</v>
      </c>
      <c r="B35" s="5" t="s">
        <v>202</v>
      </c>
      <c r="C35" s="37" t="s">
        <v>203</v>
      </c>
      <c r="D35" s="5" t="s">
        <v>204</v>
      </c>
      <c r="E35" s="1">
        <v>160</v>
      </c>
      <c r="F35" s="1">
        <v>212</v>
      </c>
      <c r="G35" s="1">
        <v>23</v>
      </c>
      <c r="H35" s="34" t="s">
        <v>30</v>
      </c>
      <c r="I35" s="34" t="s">
        <v>288</v>
      </c>
      <c r="J35" s="36">
        <v>6.5</v>
      </c>
      <c r="K35" s="31">
        <v>19</v>
      </c>
      <c r="L35" s="36">
        <v>26.5</v>
      </c>
      <c r="M35" s="31">
        <v>9</v>
      </c>
      <c r="N35" s="36">
        <v>13</v>
      </c>
      <c r="O35" s="31">
        <v>9</v>
      </c>
      <c r="P35" s="25">
        <v>83</v>
      </c>
      <c r="Q35" s="1" t="s">
        <v>20</v>
      </c>
    </row>
    <row r="36" spans="1:17" ht="18.75" x14ac:dyDescent="0.3">
      <c r="A36" s="1">
        <v>26</v>
      </c>
      <c r="B36" s="5" t="s">
        <v>202</v>
      </c>
      <c r="C36" s="37" t="s">
        <v>205</v>
      </c>
      <c r="D36" s="5" t="s">
        <v>206</v>
      </c>
      <c r="E36" s="1">
        <v>167</v>
      </c>
      <c r="F36" s="1">
        <v>214</v>
      </c>
      <c r="G36" s="1">
        <v>23.5</v>
      </c>
      <c r="H36" s="34" t="s">
        <v>289</v>
      </c>
      <c r="I36" s="34" t="s">
        <v>290</v>
      </c>
      <c r="J36" s="36">
        <v>6.5</v>
      </c>
      <c r="K36" s="31">
        <v>16</v>
      </c>
      <c r="L36" s="36">
        <v>24.5</v>
      </c>
      <c r="M36" s="31">
        <v>9</v>
      </c>
      <c r="N36" s="36">
        <v>14</v>
      </c>
      <c r="O36" s="31">
        <v>7</v>
      </c>
      <c r="P36" s="25">
        <v>76.5</v>
      </c>
      <c r="Q36" s="1" t="s">
        <v>27</v>
      </c>
    </row>
    <row r="37" spans="1:17" ht="18.75" x14ac:dyDescent="0.3">
      <c r="A37" s="1">
        <v>27</v>
      </c>
      <c r="B37" s="5" t="s">
        <v>202</v>
      </c>
      <c r="C37" s="37" t="s">
        <v>207</v>
      </c>
      <c r="D37" s="5" t="s">
        <v>208</v>
      </c>
      <c r="E37" s="1">
        <v>159</v>
      </c>
      <c r="F37" s="1">
        <v>223</v>
      </c>
      <c r="G37" s="1">
        <v>24</v>
      </c>
      <c r="H37" s="34" t="s">
        <v>291</v>
      </c>
      <c r="I37" s="34" t="s">
        <v>292</v>
      </c>
      <c r="J37" s="36">
        <v>8</v>
      </c>
      <c r="K37" s="31">
        <v>17</v>
      </c>
      <c r="L37" s="36">
        <v>25.5</v>
      </c>
      <c r="M37" s="31">
        <v>9</v>
      </c>
      <c r="N37" s="36">
        <v>15</v>
      </c>
      <c r="O37" s="31">
        <v>9</v>
      </c>
      <c r="P37" s="25">
        <v>83.5</v>
      </c>
      <c r="Q37" s="1" t="s">
        <v>20</v>
      </c>
    </row>
    <row r="38" spans="1:17" ht="18.75" x14ac:dyDescent="0.3">
      <c r="A38" s="1">
        <v>28</v>
      </c>
      <c r="B38" s="5" t="s">
        <v>202</v>
      </c>
      <c r="C38" s="37" t="s">
        <v>209</v>
      </c>
      <c r="D38" s="5" t="s">
        <v>210</v>
      </c>
      <c r="E38" s="1">
        <v>163</v>
      </c>
      <c r="F38" s="1">
        <v>221</v>
      </c>
      <c r="G38" s="1">
        <v>25.5</v>
      </c>
      <c r="H38" s="34" t="s">
        <v>30</v>
      </c>
      <c r="I38" s="34" t="s">
        <v>293</v>
      </c>
      <c r="J38" s="36">
        <v>6.5</v>
      </c>
      <c r="K38" s="31">
        <v>16</v>
      </c>
      <c r="L38" s="36">
        <v>25.5</v>
      </c>
      <c r="M38" s="31">
        <v>9</v>
      </c>
      <c r="N38" s="36">
        <v>13</v>
      </c>
      <c r="O38" s="31">
        <v>7</v>
      </c>
      <c r="P38" s="25">
        <v>77</v>
      </c>
      <c r="Q38" s="1" t="s">
        <v>27</v>
      </c>
    </row>
    <row r="39" spans="1:17" ht="18.75" x14ac:dyDescent="0.3">
      <c r="A39" s="1">
        <v>29</v>
      </c>
      <c r="B39" s="5" t="s">
        <v>202</v>
      </c>
      <c r="C39" s="37" t="s">
        <v>211</v>
      </c>
      <c r="D39" s="5" t="s">
        <v>212</v>
      </c>
      <c r="E39" s="1">
        <v>164</v>
      </c>
      <c r="F39" s="1">
        <v>213</v>
      </c>
      <c r="G39" s="1">
        <v>24</v>
      </c>
      <c r="H39" s="34" t="s">
        <v>30</v>
      </c>
      <c r="I39" s="34" t="s">
        <v>294</v>
      </c>
      <c r="J39" s="36">
        <v>6.5</v>
      </c>
      <c r="K39" s="31">
        <v>15</v>
      </c>
      <c r="L39" s="36">
        <v>25</v>
      </c>
      <c r="M39" s="31">
        <v>9</v>
      </c>
      <c r="N39" s="36">
        <v>14</v>
      </c>
      <c r="O39" s="31">
        <v>8</v>
      </c>
      <c r="P39" s="25">
        <v>77.5</v>
      </c>
      <c r="Q39" s="1" t="s">
        <v>27</v>
      </c>
    </row>
    <row r="40" spans="1:17" ht="18.75" x14ac:dyDescent="0.3">
      <c r="A40" s="1">
        <v>30</v>
      </c>
      <c r="B40" s="23" t="s">
        <v>213</v>
      </c>
      <c r="C40" s="37" t="s">
        <v>214</v>
      </c>
      <c r="D40" s="5" t="s">
        <v>215</v>
      </c>
      <c r="E40" s="1">
        <v>163</v>
      </c>
      <c r="F40" s="1">
        <v>214</v>
      </c>
      <c r="G40" s="1">
        <v>24</v>
      </c>
      <c r="H40" s="34" t="s">
        <v>295</v>
      </c>
      <c r="I40" s="34" t="s">
        <v>296</v>
      </c>
      <c r="J40" s="36">
        <v>8.5</v>
      </c>
      <c r="K40" s="31">
        <v>18</v>
      </c>
      <c r="L40" s="36">
        <v>28</v>
      </c>
      <c r="M40" s="31">
        <v>9</v>
      </c>
      <c r="N40" s="36">
        <v>15</v>
      </c>
      <c r="O40" s="31">
        <v>8</v>
      </c>
      <c r="P40" s="25">
        <v>86.5</v>
      </c>
      <c r="Q40" s="1" t="s">
        <v>20</v>
      </c>
    </row>
    <row r="41" spans="1:17" ht="18.75" x14ac:dyDescent="0.3">
      <c r="A41" s="1">
        <v>31</v>
      </c>
      <c r="B41" s="23" t="s">
        <v>213</v>
      </c>
      <c r="C41" s="37" t="s">
        <v>216</v>
      </c>
      <c r="D41" s="5" t="s">
        <v>217</v>
      </c>
      <c r="E41" s="1">
        <v>161</v>
      </c>
      <c r="F41" s="1">
        <v>212</v>
      </c>
      <c r="G41" s="1">
        <v>23.5</v>
      </c>
      <c r="H41" s="34" t="s">
        <v>287</v>
      </c>
      <c r="I41" s="34" t="s">
        <v>297</v>
      </c>
      <c r="J41" s="36">
        <v>7.5</v>
      </c>
      <c r="K41" s="31">
        <v>15</v>
      </c>
      <c r="L41" s="36">
        <v>26.5</v>
      </c>
      <c r="M41" s="31">
        <v>9</v>
      </c>
      <c r="N41" s="36">
        <v>12</v>
      </c>
      <c r="O41" s="31">
        <v>6</v>
      </c>
      <c r="P41" s="25">
        <v>76</v>
      </c>
      <c r="Q41" s="1" t="s">
        <v>27</v>
      </c>
    </row>
    <row r="42" spans="1:17" ht="18.75" x14ac:dyDescent="0.3">
      <c r="A42" s="1">
        <v>32</v>
      </c>
      <c r="B42" s="23" t="s">
        <v>213</v>
      </c>
      <c r="C42" s="37" t="s">
        <v>218</v>
      </c>
      <c r="D42" s="5" t="s">
        <v>219</v>
      </c>
      <c r="E42" s="1">
        <v>161</v>
      </c>
      <c r="F42" s="1">
        <v>212</v>
      </c>
      <c r="G42" s="1">
        <v>23</v>
      </c>
      <c r="H42" s="34" t="s">
        <v>287</v>
      </c>
      <c r="I42" s="34" t="s">
        <v>298</v>
      </c>
      <c r="J42" s="36">
        <v>7.5</v>
      </c>
      <c r="K42" s="31">
        <v>15</v>
      </c>
      <c r="L42" s="36">
        <v>25</v>
      </c>
      <c r="M42" s="31">
        <v>9</v>
      </c>
      <c r="N42" s="36">
        <v>12</v>
      </c>
      <c r="O42" s="31">
        <v>7</v>
      </c>
      <c r="P42" s="25">
        <v>75.5</v>
      </c>
      <c r="Q42" s="1" t="s">
        <v>27</v>
      </c>
    </row>
    <row r="43" spans="1:17" ht="18.75" x14ac:dyDescent="0.3">
      <c r="A43" s="1">
        <v>33</v>
      </c>
      <c r="B43" s="23" t="s">
        <v>213</v>
      </c>
      <c r="C43" s="38" t="s">
        <v>220</v>
      </c>
      <c r="D43" s="5" t="s">
        <v>221</v>
      </c>
      <c r="E43" s="1">
        <v>157</v>
      </c>
      <c r="F43" s="1">
        <v>209</v>
      </c>
      <c r="G43" s="1">
        <v>23</v>
      </c>
      <c r="H43" s="34" t="s">
        <v>287</v>
      </c>
      <c r="I43" s="34" t="s">
        <v>299</v>
      </c>
      <c r="J43" s="36">
        <v>7.5</v>
      </c>
      <c r="K43" s="31">
        <v>16</v>
      </c>
      <c r="L43" s="36">
        <v>27.5</v>
      </c>
      <c r="M43" s="31">
        <v>8</v>
      </c>
      <c r="N43" s="36">
        <v>13</v>
      </c>
      <c r="O43" s="31">
        <v>8</v>
      </c>
      <c r="P43" s="25">
        <v>80</v>
      </c>
      <c r="Q43" s="1" t="s">
        <v>20</v>
      </c>
    </row>
    <row r="44" spans="1:17" ht="18.75" x14ac:dyDescent="0.3">
      <c r="A44" s="1">
        <v>34</v>
      </c>
      <c r="B44" s="23" t="s">
        <v>213</v>
      </c>
      <c r="C44" s="38" t="s">
        <v>222</v>
      </c>
      <c r="D44" s="5" t="s">
        <v>223</v>
      </c>
      <c r="E44" s="1">
        <v>156</v>
      </c>
      <c r="F44" s="1">
        <v>217</v>
      </c>
      <c r="G44" s="1">
        <v>24</v>
      </c>
      <c r="H44" s="34" t="s">
        <v>287</v>
      </c>
      <c r="I44" s="34" t="s">
        <v>300</v>
      </c>
      <c r="J44" s="36">
        <v>7.5</v>
      </c>
      <c r="K44" s="31">
        <v>17</v>
      </c>
      <c r="L44" s="36">
        <v>28</v>
      </c>
      <c r="M44" s="31">
        <v>8</v>
      </c>
      <c r="N44" s="36">
        <v>13</v>
      </c>
      <c r="O44" s="31">
        <v>7</v>
      </c>
      <c r="P44" s="25">
        <v>80.5</v>
      </c>
      <c r="Q44" s="1" t="s">
        <v>20</v>
      </c>
    </row>
    <row r="45" spans="1:17" ht="18.75" x14ac:dyDescent="0.3">
      <c r="A45" s="1">
        <v>35</v>
      </c>
      <c r="B45" s="23" t="s">
        <v>213</v>
      </c>
      <c r="C45" s="38" t="s">
        <v>224</v>
      </c>
      <c r="D45" s="5" t="s">
        <v>225</v>
      </c>
      <c r="E45" s="1">
        <v>160</v>
      </c>
      <c r="F45" s="1">
        <v>216</v>
      </c>
      <c r="G45" s="1">
        <v>23.5</v>
      </c>
      <c r="H45" s="34" t="s">
        <v>287</v>
      </c>
      <c r="I45" s="34" t="s">
        <v>301</v>
      </c>
      <c r="J45" s="36">
        <v>7.5</v>
      </c>
      <c r="K45" s="31">
        <v>14</v>
      </c>
      <c r="L45" s="36">
        <v>25</v>
      </c>
      <c r="M45" s="31">
        <v>9</v>
      </c>
      <c r="N45" s="36">
        <v>12</v>
      </c>
      <c r="O45" s="31">
        <v>7</v>
      </c>
      <c r="P45" s="25">
        <v>74.5</v>
      </c>
      <c r="Q45" s="1" t="s">
        <v>27</v>
      </c>
    </row>
    <row r="46" spans="1:17" ht="18.75" x14ac:dyDescent="0.3">
      <c r="A46" s="1">
        <v>36</v>
      </c>
      <c r="B46" s="23" t="s">
        <v>213</v>
      </c>
      <c r="C46" s="38" t="s">
        <v>226</v>
      </c>
      <c r="D46" s="5" t="s">
        <v>227</v>
      </c>
      <c r="E46" s="1">
        <v>158</v>
      </c>
      <c r="F46" s="1">
        <v>208</v>
      </c>
      <c r="G46" s="1">
        <v>23.5</v>
      </c>
      <c r="H46" s="34" t="s">
        <v>287</v>
      </c>
      <c r="I46" s="34" t="s">
        <v>302</v>
      </c>
      <c r="J46" s="36">
        <v>7.5</v>
      </c>
      <c r="K46" s="31">
        <v>15</v>
      </c>
      <c r="L46" s="36">
        <v>25</v>
      </c>
      <c r="M46" s="31">
        <v>8</v>
      </c>
      <c r="N46" s="36">
        <v>12</v>
      </c>
      <c r="O46" s="31">
        <v>7</v>
      </c>
      <c r="P46" s="25">
        <v>74.5</v>
      </c>
      <c r="Q46" s="1" t="s">
        <v>27</v>
      </c>
    </row>
    <row r="47" spans="1:17" ht="18.75" x14ac:dyDescent="0.3">
      <c r="A47" s="1">
        <v>37</v>
      </c>
      <c r="B47" s="5" t="s">
        <v>228</v>
      </c>
      <c r="C47" s="38" t="s">
        <v>229</v>
      </c>
      <c r="D47" s="5" t="s">
        <v>230</v>
      </c>
      <c r="E47" s="1">
        <v>160</v>
      </c>
      <c r="F47" s="1">
        <v>215</v>
      </c>
      <c r="G47" s="1">
        <v>23.5</v>
      </c>
      <c r="H47" s="34" t="s">
        <v>287</v>
      </c>
      <c r="I47" s="34" t="s">
        <v>303</v>
      </c>
      <c r="J47" s="36">
        <v>8</v>
      </c>
      <c r="K47" s="31">
        <v>16</v>
      </c>
      <c r="L47" s="36">
        <v>25.5</v>
      </c>
      <c r="M47" s="31">
        <v>9</v>
      </c>
      <c r="N47" s="36">
        <v>12</v>
      </c>
      <c r="O47" s="31">
        <v>7</v>
      </c>
      <c r="P47" s="25">
        <v>77.5</v>
      </c>
      <c r="Q47" s="1" t="s">
        <v>27</v>
      </c>
    </row>
    <row r="48" spans="1:17" ht="18.75" x14ac:dyDescent="0.3">
      <c r="A48" s="1">
        <v>38</v>
      </c>
      <c r="B48" s="5" t="s">
        <v>228</v>
      </c>
      <c r="C48" s="38" t="s">
        <v>231</v>
      </c>
      <c r="D48" s="5" t="s">
        <v>232</v>
      </c>
      <c r="E48" s="1">
        <v>161</v>
      </c>
      <c r="F48" s="1">
        <v>211</v>
      </c>
      <c r="G48" s="1">
        <v>24</v>
      </c>
      <c r="H48" s="34" t="s">
        <v>287</v>
      </c>
      <c r="I48" s="34" t="s">
        <v>304</v>
      </c>
      <c r="J48" s="36">
        <v>8</v>
      </c>
      <c r="K48" s="31">
        <v>15</v>
      </c>
      <c r="L48" s="36">
        <v>23</v>
      </c>
      <c r="M48" s="31">
        <v>9</v>
      </c>
      <c r="N48" s="36">
        <v>13</v>
      </c>
      <c r="O48" s="31">
        <v>7</v>
      </c>
      <c r="P48" s="25">
        <v>74</v>
      </c>
      <c r="Q48" s="1" t="s">
        <v>27</v>
      </c>
    </row>
    <row r="49" spans="1:17" ht="18.75" x14ac:dyDescent="0.3">
      <c r="A49" s="1">
        <v>39</v>
      </c>
      <c r="B49" s="5" t="s">
        <v>228</v>
      </c>
      <c r="C49" s="38" t="s">
        <v>233</v>
      </c>
      <c r="D49" s="5" t="s">
        <v>234</v>
      </c>
      <c r="E49" s="1">
        <v>162</v>
      </c>
      <c r="F49" s="1">
        <v>218</v>
      </c>
      <c r="G49" s="1">
        <v>24</v>
      </c>
      <c r="H49" s="34" t="s">
        <v>287</v>
      </c>
      <c r="I49" s="34" t="s">
        <v>305</v>
      </c>
      <c r="J49" s="36">
        <v>7.5</v>
      </c>
      <c r="K49" s="31">
        <v>16</v>
      </c>
      <c r="L49" s="36">
        <v>24</v>
      </c>
      <c r="M49" s="31">
        <v>9</v>
      </c>
      <c r="N49" s="36">
        <v>12</v>
      </c>
      <c r="O49" s="31">
        <v>7</v>
      </c>
      <c r="P49" s="25">
        <v>75.5</v>
      </c>
      <c r="Q49" s="1" t="s">
        <v>27</v>
      </c>
    </row>
    <row r="50" spans="1:17" ht="18.75" x14ac:dyDescent="0.3">
      <c r="A50" s="1">
        <v>40</v>
      </c>
      <c r="B50" s="5" t="s">
        <v>228</v>
      </c>
      <c r="C50" s="38" t="s">
        <v>235</v>
      </c>
      <c r="D50" s="5" t="s">
        <v>236</v>
      </c>
      <c r="E50" s="1">
        <v>162</v>
      </c>
      <c r="F50" s="1">
        <v>208</v>
      </c>
      <c r="G50" s="1">
        <v>24</v>
      </c>
      <c r="H50" s="34" t="s">
        <v>295</v>
      </c>
      <c r="I50" s="34" t="s">
        <v>306</v>
      </c>
      <c r="J50" s="36">
        <v>8.5</v>
      </c>
      <c r="K50" s="31">
        <v>14</v>
      </c>
      <c r="L50" s="36">
        <v>24.5</v>
      </c>
      <c r="M50" s="31">
        <v>9</v>
      </c>
      <c r="N50" s="36">
        <v>14</v>
      </c>
      <c r="O50" s="31">
        <v>7</v>
      </c>
      <c r="P50" s="25">
        <v>77</v>
      </c>
      <c r="Q50" s="1" t="s">
        <v>27</v>
      </c>
    </row>
    <row r="51" spans="1:17" ht="18.75" x14ac:dyDescent="0.3">
      <c r="A51" s="1">
        <v>41</v>
      </c>
      <c r="B51" s="5" t="s">
        <v>228</v>
      </c>
      <c r="C51" s="38" t="s">
        <v>182</v>
      </c>
      <c r="D51" s="5" t="s">
        <v>237</v>
      </c>
      <c r="E51" s="1">
        <v>161</v>
      </c>
      <c r="F51" s="1">
        <v>216</v>
      </c>
      <c r="G51" s="1">
        <v>23</v>
      </c>
      <c r="H51" s="34" t="s">
        <v>287</v>
      </c>
      <c r="I51" s="34" t="s">
        <v>307</v>
      </c>
      <c r="J51" s="36">
        <v>8</v>
      </c>
      <c r="K51" s="31">
        <v>14</v>
      </c>
      <c r="L51" s="36">
        <v>24.5</v>
      </c>
      <c r="M51" s="31">
        <v>9</v>
      </c>
      <c r="N51" s="36">
        <v>13</v>
      </c>
      <c r="O51" s="31">
        <v>7</v>
      </c>
      <c r="P51" s="25">
        <v>76.5</v>
      </c>
      <c r="Q51" s="1" t="s">
        <v>27</v>
      </c>
    </row>
    <row r="52" spans="1:17" ht="18.75" x14ac:dyDescent="0.3">
      <c r="A52" s="1">
        <v>42</v>
      </c>
      <c r="B52" s="5" t="s">
        <v>228</v>
      </c>
      <c r="C52" s="38" t="s">
        <v>238</v>
      </c>
      <c r="D52" s="5" t="s">
        <v>239</v>
      </c>
      <c r="E52" s="1">
        <v>166</v>
      </c>
      <c r="F52" s="1">
        <v>214</v>
      </c>
      <c r="G52" s="1">
        <v>23.5</v>
      </c>
      <c r="H52" s="34" t="s">
        <v>287</v>
      </c>
      <c r="I52" s="34" t="s">
        <v>305</v>
      </c>
      <c r="J52" s="36">
        <v>7.5</v>
      </c>
      <c r="K52" s="31">
        <v>14</v>
      </c>
      <c r="L52" s="36">
        <v>23.5</v>
      </c>
      <c r="M52" s="31">
        <v>9</v>
      </c>
      <c r="N52" s="36">
        <v>14</v>
      </c>
      <c r="O52" s="31">
        <v>7</v>
      </c>
      <c r="P52" s="25">
        <v>75</v>
      </c>
      <c r="Q52" s="1" t="s">
        <v>27</v>
      </c>
    </row>
    <row r="53" spans="1:17" ht="18.75" x14ac:dyDescent="0.3">
      <c r="A53" s="1">
        <v>43</v>
      </c>
      <c r="B53" s="5" t="s">
        <v>228</v>
      </c>
      <c r="C53" s="38" t="s">
        <v>240</v>
      </c>
      <c r="D53" s="5" t="s">
        <v>241</v>
      </c>
      <c r="E53" s="1">
        <v>159</v>
      </c>
      <c r="F53" s="1">
        <v>211</v>
      </c>
      <c r="G53" s="1">
        <v>24</v>
      </c>
      <c r="H53" s="34" t="s">
        <v>287</v>
      </c>
      <c r="I53" s="34" t="s">
        <v>306</v>
      </c>
      <c r="J53" s="36">
        <v>8</v>
      </c>
      <c r="K53" s="31">
        <v>17</v>
      </c>
      <c r="L53" s="36">
        <v>26.5</v>
      </c>
      <c r="M53" s="31">
        <v>9</v>
      </c>
      <c r="N53" s="36">
        <v>12</v>
      </c>
      <c r="O53" s="31">
        <v>8</v>
      </c>
      <c r="P53" s="25">
        <v>80.5</v>
      </c>
      <c r="Q53" s="1" t="s">
        <v>20</v>
      </c>
    </row>
    <row r="54" spans="1:17" ht="18.75" x14ac:dyDescent="0.3">
      <c r="A54" s="1">
        <v>44</v>
      </c>
      <c r="B54" s="5" t="s">
        <v>242</v>
      </c>
      <c r="C54" s="37" t="s">
        <v>243</v>
      </c>
      <c r="D54" s="5" t="s">
        <v>244</v>
      </c>
      <c r="E54" s="1">
        <v>160</v>
      </c>
      <c r="F54" s="1">
        <v>217</v>
      </c>
      <c r="G54" s="1">
        <v>24</v>
      </c>
      <c r="H54" s="34" t="s">
        <v>308</v>
      </c>
      <c r="I54" s="34" t="s">
        <v>309</v>
      </c>
      <c r="J54" s="36">
        <v>8</v>
      </c>
      <c r="K54" s="31">
        <v>18</v>
      </c>
      <c r="L54" s="36">
        <v>27</v>
      </c>
      <c r="M54" s="31">
        <v>9</v>
      </c>
      <c r="N54" s="36">
        <v>12</v>
      </c>
      <c r="O54" s="31">
        <v>10</v>
      </c>
      <c r="P54" s="25">
        <v>84</v>
      </c>
      <c r="Q54" s="1" t="s">
        <v>20</v>
      </c>
    </row>
    <row r="55" spans="1:17" ht="18.75" x14ac:dyDescent="0.3">
      <c r="A55" s="1">
        <v>45</v>
      </c>
      <c r="B55" s="5" t="s">
        <v>242</v>
      </c>
      <c r="C55" s="37" t="s">
        <v>245</v>
      </c>
      <c r="D55" s="5" t="s">
        <v>246</v>
      </c>
      <c r="E55" s="1">
        <v>152</v>
      </c>
      <c r="F55" s="1">
        <v>215</v>
      </c>
      <c r="G55" s="1">
        <v>23</v>
      </c>
      <c r="H55" s="34" t="s">
        <v>310</v>
      </c>
      <c r="I55" s="34" t="s">
        <v>311</v>
      </c>
      <c r="J55" s="36">
        <v>7.5</v>
      </c>
      <c r="K55" s="31">
        <v>16</v>
      </c>
      <c r="L55" s="36">
        <v>28</v>
      </c>
      <c r="M55" s="31">
        <v>7</v>
      </c>
      <c r="N55" s="36">
        <v>13</v>
      </c>
      <c r="O55" s="31">
        <v>9</v>
      </c>
      <c r="P55" s="25">
        <v>80.5</v>
      </c>
      <c r="Q55" s="1" t="s">
        <v>20</v>
      </c>
    </row>
    <row r="56" spans="1:17" ht="18.75" x14ac:dyDescent="0.3">
      <c r="A56" s="1">
        <v>46</v>
      </c>
      <c r="B56" s="5" t="s">
        <v>242</v>
      </c>
      <c r="C56" s="37" t="s">
        <v>247</v>
      </c>
      <c r="D56" s="5" t="s">
        <v>248</v>
      </c>
      <c r="E56" s="1">
        <v>163</v>
      </c>
      <c r="F56" s="1">
        <v>204</v>
      </c>
      <c r="G56" s="1">
        <v>23</v>
      </c>
      <c r="H56" s="34" t="s">
        <v>54</v>
      </c>
      <c r="I56" s="34" t="s">
        <v>290</v>
      </c>
      <c r="J56" s="36">
        <v>7.5</v>
      </c>
      <c r="K56" s="31">
        <v>17</v>
      </c>
      <c r="L56" s="36">
        <v>26</v>
      </c>
      <c r="M56" s="31">
        <v>10</v>
      </c>
      <c r="N56" s="36">
        <v>12</v>
      </c>
      <c r="O56" s="31">
        <v>9</v>
      </c>
      <c r="P56" s="25">
        <v>81.5</v>
      </c>
      <c r="Q56" s="1" t="s">
        <v>20</v>
      </c>
    </row>
    <row r="57" spans="1:17" ht="18.75" x14ac:dyDescent="0.3">
      <c r="A57" s="1">
        <v>47</v>
      </c>
      <c r="B57" s="5" t="s">
        <v>249</v>
      </c>
      <c r="C57" s="37" t="s">
        <v>250</v>
      </c>
      <c r="D57" s="5" t="s">
        <v>251</v>
      </c>
      <c r="E57" s="1">
        <v>162</v>
      </c>
      <c r="F57" s="1">
        <v>215</v>
      </c>
      <c r="G57" s="1">
        <v>24</v>
      </c>
      <c r="H57" s="34" t="s">
        <v>30</v>
      </c>
      <c r="I57" s="34" t="s">
        <v>312</v>
      </c>
      <c r="J57" s="36">
        <v>6.5</v>
      </c>
      <c r="K57" s="31">
        <v>17</v>
      </c>
      <c r="L57" s="36">
        <v>26</v>
      </c>
      <c r="M57" s="31">
        <v>9</v>
      </c>
      <c r="N57" s="36">
        <v>13</v>
      </c>
      <c r="O57" s="31">
        <v>9</v>
      </c>
      <c r="P57" s="25">
        <v>80.5</v>
      </c>
      <c r="Q57" s="1" t="s">
        <v>20</v>
      </c>
    </row>
    <row r="58" spans="1:17" ht="18.75" x14ac:dyDescent="0.3">
      <c r="A58" s="1">
        <v>48</v>
      </c>
      <c r="B58" s="5" t="s">
        <v>249</v>
      </c>
      <c r="C58" s="37" t="s">
        <v>252</v>
      </c>
      <c r="D58" s="5" t="s">
        <v>253</v>
      </c>
      <c r="E58" s="1">
        <v>168</v>
      </c>
      <c r="F58" s="1">
        <v>228</v>
      </c>
      <c r="G58" s="1">
        <v>26</v>
      </c>
      <c r="H58" s="34" t="s">
        <v>30</v>
      </c>
      <c r="I58" s="34" t="s">
        <v>313</v>
      </c>
      <c r="J58" s="36">
        <v>6.5</v>
      </c>
      <c r="K58" s="31">
        <v>19</v>
      </c>
      <c r="L58" s="36">
        <v>27.5</v>
      </c>
      <c r="M58" s="31">
        <v>8</v>
      </c>
      <c r="N58" s="36">
        <v>13</v>
      </c>
      <c r="O58" s="31">
        <v>9</v>
      </c>
      <c r="P58" s="25">
        <v>83</v>
      </c>
      <c r="Q58" s="1" t="s">
        <v>20</v>
      </c>
    </row>
    <row r="59" spans="1:17" ht="18.75" x14ac:dyDescent="0.3">
      <c r="A59" s="28"/>
      <c r="B59" s="29" t="s">
        <v>171</v>
      </c>
      <c r="C59" s="29" t="s">
        <v>254</v>
      </c>
      <c r="D59" s="29" t="s">
        <v>255</v>
      </c>
      <c r="E59" s="28">
        <v>156</v>
      </c>
      <c r="F59" s="28">
        <v>195</v>
      </c>
      <c r="G59" s="28">
        <v>22</v>
      </c>
      <c r="H59" s="35" t="s">
        <v>314</v>
      </c>
      <c r="I59" s="35" t="s">
        <v>315</v>
      </c>
      <c r="J59" s="36"/>
      <c r="K59" s="31"/>
      <c r="L59" s="36"/>
      <c r="M59" s="27"/>
      <c r="N59" s="36"/>
      <c r="O59" s="31"/>
      <c r="P59" s="25"/>
      <c r="Q59" s="1"/>
    </row>
    <row r="60" spans="1:17" x14ac:dyDescent="0.25">
      <c r="A60" s="16"/>
      <c r="E60" s="16"/>
      <c r="F60" s="16"/>
      <c r="G60" s="16"/>
      <c r="J60" s="32"/>
      <c r="K60" s="32"/>
      <c r="L60" s="32"/>
      <c r="N60" s="32"/>
      <c r="O60" s="32"/>
      <c r="P60" s="16"/>
    </row>
    <row r="61" spans="1:17" x14ac:dyDescent="0.25">
      <c r="E61" s="16"/>
      <c r="F61" s="16"/>
      <c r="G61" s="16"/>
      <c r="J61" s="32"/>
      <c r="K61" s="32"/>
      <c r="L61" s="32"/>
      <c r="N61" s="32"/>
      <c r="O61" s="32"/>
      <c r="P61" s="16"/>
    </row>
  </sheetData>
  <mergeCells count="1">
    <mergeCell ref="C3:I3"/>
  </mergeCells>
  <pageMargins left="0.7" right="0.7" top="0" bottom="0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0"/>
  <sheetViews>
    <sheetView topLeftCell="A19" workbookViewId="0">
      <selection activeCell="I1" sqref="I1"/>
    </sheetView>
  </sheetViews>
  <sheetFormatPr defaultRowHeight="15" x14ac:dyDescent="0.25"/>
  <cols>
    <col min="1" max="1" width="5.85546875" customWidth="1"/>
    <col min="2" max="2" width="21.42578125" customWidth="1"/>
    <col min="3" max="3" width="21" customWidth="1"/>
    <col min="4" max="4" width="17.42578125" customWidth="1"/>
    <col min="5" max="5" width="12.7109375" customWidth="1"/>
    <col min="6" max="6" width="11.7109375" customWidth="1"/>
    <col min="7" max="7" width="18.7109375" customWidth="1"/>
    <col min="8" max="8" width="13.28515625" customWidth="1"/>
    <col min="9" max="9" width="20.42578125" customWidth="1"/>
    <col min="10" max="10" width="8.7109375" customWidth="1"/>
    <col min="11" max="11" width="10.85546875" customWidth="1"/>
  </cols>
  <sheetData>
    <row r="2" spans="1:21" ht="18.75" x14ac:dyDescent="0.3">
      <c r="C2" s="262" t="s">
        <v>145</v>
      </c>
      <c r="D2" s="262"/>
      <c r="E2" s="262"/>
      <c r="F2" s="262"/>
      <c r="G2" s="262"/>
      <c r="H2" s="262"/>
      <c r="I2" s="262"/>
      <c r="J2" s="30"/>
      <c r="K2" s="30"/>
      <c r="L2" s="30"/>
      <c r="M2" s="30"/>
      <c r="N2" s="30"/>
      <c r="O2" s="30"/>
      <c r="Q2" s="16"/>
    </row>
    <row r="3" spans="1:21" ht="15.75" x14ac:dyDescent="0.25">
      <c r="H3" s="33"/>
      <c r="I3" s="33"/>
      <c r="J3" s="30"/>
      <c r="K3" s="30"/>
      <c r="L3" s="30"/>
      <c r="M3" s="30"/>
      <c r="N3" s="30"/>
      <c r="O3" s="30"/>
      <c r="Q3" s="16"/>
    </row>
    <row r="4" spans="1:21" ht="15.75" x14ac:dyDescent="0.25">
      <c r="C4" s="17" t="s">
        <v>141</v>
      </c>
      <c r="D4" s="33" t="s">
        <v>564</v>
      </c>
      <c r="H4" s="33"/>
      <c r="I4" s="33"/>
      <c r="J4" s="30"/>
      <c r="K4" s="30"/>
      <c r="L4" s="30"/>
      <c r="M4" s="30"/>
      <c r="N4" s="30"/>
      <c r="O4" s="30"/>
      <c r="Q4" s="16"/>
    </row>
    <row r="5" spans="1:21" ht="15.75" x14ac:dyDescent="0.25">
      <c r="D5" s="63" t="s">
        <v>142</v>
      </c>
      <c r="H5" s="33"/>
      <c r="I5" s="33"/>
      <c r="J5" s="30"/>
      <c r="K5" s="30"/>
      <c r="L5" s="30"/>
      <c r="M5" s="30"/>
      <c r="N5" s="30"/>
      <c r="O5" s="30"/>
      <c r="Q5" s="16"/>
    </row>
    <row r="6" spans="1:21" ht="15.75" x14ac:dyDescent="0.25">
      <c r="H6" s="33"/>
      <c r="I6" s="33"/>
      <c r="J6" s="30"/>
      <c r="K6" s="30"/>
      <c r="L6" s="30"/>
      <c r="M6" s="30"/>
      <c r="N6" s="30"/>
      <c r="O6" s="30"/>
      <c r="Q6" s="16"/>
    </row>
    <row r="7" spans="1:21" ht="18.75" x14ac:dyDescent="0.3">
      <c r="A7" s="22"/>
      <c r="B7" s="64">
        <v>2014</v>
      </c>
      <c r="C7" s="26" t="s">
        <v>565</v>
      </c>
      <c r="D7" s="26"/>
      <c r="E7" s="26"/>
      <c r="F7" s="26"/>
      <c r="H7" s="33"/>
      <c r="I7" s="33"/>
      <c r="J7" s="30"/>
      <c r="K7" s="30"/>
      <c r="L7" s="30"/>
      <c r="M7" s="30"/>
      <c r="N7" s="30"/>
      <c r="O7" s="30"/>
      <c r="Q7" s="16"/>
    </row>
    <row r="9" spans="1:21" ht="86.25" customHeight="1" x14ac:dyDescent="0.25">
      <c r="A9" s="1"/>
      <c r="B9" s="2" t="s">
        <v>2</v>
      </c>
      <c r="C9" s="2" t="s">
        <v>0</v>
      </c>
      <c r="D9" s="3" t="s">
        <v>1</v>
      </c>
      <c r="E9" s="2" t="s">
        <v>563</v>
      </c>
      <c r="F9" s="2" t="s">
        <v>3</v>
      </c>
      <c r="G9" s="3" t="s">
        <v>1</v>
      </c>
      <c r="H9" s="2" t="s">
        <v>4</v>
      </c>
      <c r="I9" s="3" t="s">
        <v>1</v>
      </c>
      <c r="J9" s="2" t="s">
        <v>5</v>
      </c>
      <c r="K9" s="2" t="s">
        <v>7</v>
      </c>
      <c r="L9" s="2" t="s">
        <v>8</v>
      </c>
      <c r="M9" s="44" t="s">
        <v>14</v>
      </c>
      <c r="N9" s="44" t="s">
        <v>10</v>
      </c>
      <c r="O9" s="44" t="s">
        <v>11</v>
      </c>
      <c r="P9" s="44" t="s">
        <v>9</v>
      </c>
      <c r="Q9" s="44" t="s">
        <v>12</v>
      </c>
      <c r="R9" s="44" t="s">
        <v>13</v>
      </c>
      <c r="S9" s="53"/>
      <c r="T9" s="4"/>
      <c r="U9" s="54"/>
    </row>
    <row r="10" spans="1:21" ht="18.75" x14ac:dyDescent="0.3">
      <c r="A10" s="1">
        <v>1</v>
      </c>
      <c r="B10" s="8" t="s">
        <v>479</v>
      </c>
      <c r="C10" s="37" t="s">
        <v>480</v>
      </c>
      <c r="D10" s="8" t="s">
        <v>481</v>
      </c>
      <c r="E10" s="55">
        <v>40257</v>
      </c>
      <c r="F10" s="8" t="s">
        <v>482</v>
      </c>
      <c r="G10" s="8" t="s">
        <v>483</v>
      </c>
      <c r="H10" s="8" t="s">
        <v>484</v>
      </c>
      <c r="I10" s="8" t="s">
        <v>485</v>
      </c>
      <c r="J10" s="1">
        <v>160</v>
      </c>
      <c r="K10" s="1">
        <v>220</v>
      </c>
      <c r="L10" s="1">
        <v>24</v>
      </c>
      <c r="M10" s="45">
        <v>7.5</v>
      </c>
      <c r="N10" s="45">
        <v>17</v>
      </c>
      <c r="O10" s="45">
        <v>28</v>
      </c>
      <c r="P10" s="47">
        <v>9</v>
      </c>
      <c r="Q10" s="45">
        <v>14</v>
      </c>
      <c r="R10" s="45">
        <v>8</v>
      </c>
      <c r="S10" s="56">
        <v>83.5</v>
      </c>
      <c r="T10" s="10" t="s">
        <v>20</v>
      </c>
      <c r="U10" s="57"/>
    </row>
    <row r="11" spans="1:21" ht="18.75" x14ac:dyDescent="0.3">
      <c r="A11" s="1">
        <v>2</v>
      </c>
      <c r="B11" s="8" t="s">
        <v>479</v>
      </c>
      <c r="C11" s="37" t="s">
        <v>486</v>
      </c>
      <c r="D11" s="8" t="s">
        <v>487</v>
      </c>
      <c r="E11" s="55">
        <v>39215</v>
      </c>
      <c r="F11" s="8" t="s">
        <v>488</v>
      </c>
      <c r="G11" s="8" t="s">
        <v>89</v>
      </c>
      <c r="H11" s="8" t="s">
        <v>489</v>
      </c>
      <c r="I11" s="8" t="s">
        <v>490</v>
      </c>
      <c r="J11" s="1">
        <v>160</v>
      </c>
      <c r="K11" s="1">
        <v>220</v>
      </c>
      <c r="L11" s="1">
        <v>23.5</v>
      </c>
      <c r="M11" s="45">
        <v>7</v>
      </c>
      <c r="N11" s="45">
        <v>15</v>
      </c>
      <c r="O11" s="45">
        <v>24</v>
      </c>
      <c r="P11" s="47">
        <v>9</v>
      </c>
      <c r="Q11" s="45">
        <v>13</v>
      </c>
      <c r="R11" s="45">
        <v>9</v>
      </c>
      <c r="S11" s="56">
        <v>77</v>
      </c>
      <c r="T11" s="10" t="s">
        <v>27</v>
      </c>
      <c r="U11" s="43"/>
    </row>
    <row r="12" spans="1:21" ht="18.75" x14ac:dyDescent="0.3">
      <c r="A12" s="1">
        <v>3</v>
      </c>
      <c r="B12" s="8" t="s">
        <v>479</v>
      </c>
      <c r="C12" s="37" t="s">
        <v>491</v>
      </c>
      <c r="D12" s="8" t="s">
        <v>492</v>
      </c>
      <c r="E12" s="55">
        <v>39956</v>
      </c>
      <c r="F12" s="8" t="s">
        <v>493</v>
      </c>
      <c r="G12" s="8" t="s">
        <v>494</v>
      </c>
      <c r="H12" s="8" t="s">
        <v>495</v>
      </c>
      <c r="I12" s="8" t="s">
        <v>496</v>
      </c>
      <c r="J12" s="1">
        <v>169</v>
      </c>
      <c r="K12" s="1">
        <v>215</v>
      </c>
      <c r="L12" s="1">
        <v>24.5</v>
      </c>
      <c r="M12" s="45">
        <v>8</v>
      </c>
      <c r="N12" s="45">
        <v>14</v>
      </c>
      <c r="O12" s="45">
        <v>24</v>
      </c>
      <c r="P12" s="47">
        <v>9</v>
      </c>
      <c r="Q12" s="45">
        <v>15</v>
      </c>
      <c r="R12" s="45">
        <v>10</v>
      </c>
      <c r="S12" s="56">
        <v>80</v>
      </c>
      <c r="T12" s="10" t="s">
        <v>20</v>
      </c>
      <c r="U12" s="43"/>
    </row>
    <row r="13" spans="1:21" ht="18.75" x14ac:dyDescent="0.3">
      <c r="A13" s="1">
        <v>4</v>
      </c>
      <c r="B13" s="8" t="s">
        <v>479</v>
      </c>
      <c r="C13" s="14" t="s">
        <v>497</v>
      </c>
      <c r="D13" s="8" t="s">
        <v>498</v>
      </c>
      <c r="E13" s="55">
        <v>40293</v>
      </c>
      <c r="F13" s="8" t="s">
        <v>499</v>
      </c>
      <c r="G13" s="8" t="s">
        <v>500</v>
      </c>
      <c r="H13" s="8" t="s">
        <v>501</v>
      </c>
      <c r="I13" s="8" t="s">
        <v>502</v>
      </c>
      <c r="J13" s="58">
        <v>162</v>
      </c>
      <c r="K13" s="58">
        <v>220</v>
      </c>
      <c r="L13" s="58">
        <v>23</v>
      </c>
      <c r="M13" s="45">
        <v>8.5</v>
      </c>
      <c r="N13" s="45">
        <v>17</v>
      </c>
      <c r="O13" s="45">
        <v>27</v>
      </c>
      <c r="P13" s="47">
        <v>9</v>
      </c>
      <c r="Q13" s="45">
        <v>15</v>
      </c>
      <c r="R13" s="45">
        <v>9</v>
      </c>
      <c r="S13" s="56">
        <v>85.5</v>
      </c>
      <c r="T13" s="10" t="s">
        <v>20</v>
      </c>
      <c r="U13" s="59"/>
    </row>
    <row r="14" spans="1:21" ht="18.75" x14ac:dyDescent="0.3">
      <c r="A14" s="1">
        <v>5</v>
      </c>
      <c r="B14" s="8" t="s">
        <v>503</v>
      </c>
      <c r="C14" s="14" t="s">
        <v>504</v>
      </c>
      <c r="D14" s="8" t="s">
        <v>505</v>
      </c>
      <c r="E14" s="55">
        <v>38436</v>
      </c>
      <c r="F14" s="8" t="s">
        <v>506</v>
      </c>
      <c r="G14" s="8" t="s">
        <v>88</v>
      </c>
      <c r="H14" s="8" t="s">
        <v>507</v>
      </c>
      <c r="I14" s="8" t="s">
        <v>508</v>
      </c>
      <c r="J14" s="58">
        <v>162</v>
      </c>
      <c r="K14" s="58">
        <v>210</v>
      </c>
      <c r="L14" s="58">
        <v>23</v>
      </c>
      <c r="M14" s="45">
        <v>7</v>
      </c>
      <c r="N14" s="45">
        <v>18</v>
      </c>
      <c r="O14" s="45">
        <v>26.5</v>
      </c>
      <c r="P14" s="47">
        <v>9</v>
      </c>
      <c r="Q14" s="45">
        <v>12</v>
      </c>
      <c r="R14" s="45">
        <v>9</v>
      </c>
      <c r="S14" s="56">
        <v>81.5</v>
      </c>
      <c r="T14" s="10" t="s">
        <v>20</v>
      </c>
      <c r="U14" s="59"/>
    </row>
    <row r="15" spans="1:21" ht="18.75" x14ac:dyDescent="0.3">
      <c r="A15" s="1">
        <v>6</v>
      </c>
      <c r="B15" s="8" t="s">
        <v>503</v>
      </c>
      <c r="C15" s="14" t="s">
        <v>252</v>
      </c>
      <c r="D15" s="8" t="s">
        <v>509</v>
      </c>
      <c r="E15" s="55">
        <v>39851</v>
      </c>
      <c r="F15" s="8" t="s">
        <v>493</v>
      </c>
      <c r="G15" s="8" t="s">
        <v>494</v>
      </c>
      <c r="H15" s="8" t="s">
        <v>510</v>
      </c>
      <c r="I15" s="8" t="s">
        <v>511</v>
      </c>
      <c r="J15" s="58">
        <v>168</v>
      </c>
      <c r="K15" s="58">
        <v>210</v>
      </c>
      <c r="L15" s="58">
        <v>24</v>
      </c>
      <c r="M15" s="45">
        <v>8.5</v>
      </c>
      <c r="N15" s="45">
        <v>18</v>
      </c>
      <c r="O15" s="45">
        <v>25.5</v>
      </c>
      <c r="P15" s="47">
        <v>8</v>
      </c>
      <c r="Q15" s="45">
        <v>15</v>
      </c>
      <c r="R15" s="45">
        <v>7</v>
      </c>
      <c r="S15" s="56">
        <v>83</v>
      </c>
      <c r="T15" s="10" t="s">
        <v>20</v>
      </c>
      <c r="U15" s="59"/>
    </row>
    <row r="16" spans="1:21" ht="18.75" x14ac:dyDescent="0.3">
      <c r="A16" s="1">
        <v>7</v>
      </c>
      <c r="B16" s="8" t="s">
        <v>503</v>
      </c>
      <c r="C16" s="14" t="s">
        <v>169</v>
      </c>
      <c r="D16" s="8" t="s">
        <v>512</v>
      </c>
      <c r="E16" s="55">
        <v>40597</v>
      </c>
      <c r="F16" s="8" t="s">
        <v>513</v>
      </c>
      <c r="G16" s="8" t="s">
        <v>91</v>
      </c>
      <c r="H16" s="8" t="s">
        <v>504</v>
      </c>
      <c r="I16" s="8" t="s">
        <v>505</v>
      </c>
      <c r="J16" s="58">
        <v>160</v>
      </c>
      <c r="K16" s="58">
        <v>210</v>
      </c>
      <c r="L16" s="58">
        <v>23.5</v>
      </c>
      <c r="M16" s="45">
        <v>7.5</v>
      </c>
      <c r="N16" s="45">
        <v>18</v>
      </c>
      <c r="O16" s="45">
        <v>27.5</v>
      </c>
      <c r="P16" s="47">
        <v>9</v>
      </c>
      <c r="Q16" s="45">
        <v>15</v>
      </c>
      <c r="R16" s="45">
        <v>8</v>
      </c>
      <c r="S16" s="56">
        <v>85</v>
      </c>
      <c r="T16" s="10" t="s">
        <v>20</v>
      </c>
      <c r="U16" s="59"/>
    </row>
    <row r="17" spans="1:21" ht="18.75" x14ac:dyDescent="0.3">
      <c r="A17" s="1">
        <v>8</v>
      </c>
      <c r="B17" s="8" t="s">
        <v>514</v>
      </c>
      <c r="C17" s="14" t="s">
        <v>515</v>
      </c>
      <c r="D17" s="8" t="s">
        <v>516</v>
      </c>
      <c r="E17" s="55">
        <v>40652</v>
      </c>
      <c r="F17" s="8" t="s">
        <v>499</v>
      </c>
      <c r="G17" s="8" t="s">
        <v>500</v>
      </c>
      <c r="H17" s="8" t="s">
        <v>379</v>
      </c>
      <c r="I17" s="8" t="s">
        <v>517</v>
      </c>
      <c r="J17" s="58">
        <v>158</v>
      </c>
      <c r="K17" s="58">
        <v>210</v>
      </c>
      <c r="L17" s="58">
        <v>22</v>
      </c>
      <c r="M17" s="45">
        <v>8.5</v>
      </c>
      <c r="N17" s="45">
        <v>14</v>
      </c>
      <c r="O17" s="45">
        <v>27</v>
      </c>
      <c r="P17" s="47">
        <v>8</v>
      </c>
      <c r="Q17" s="45">
        <v>14</v>
      </c>
      <c r="R17" s="45">
        <v>9</v>
      </c>
      <c r="S17" s="56">
        <v>78.5</v>
      </c>
      <c r="T17" s="10" t="s">
        <v>27</v>
      </c>
      <c r="U17" s="59"/>
    </row>
    <row r="18" spans="1:21" ht="18.75" x14ac:dyDescent="0.3">
      <c r="A18" s="1">
        <v>9</v>
      </c>
      <c r="B18" s="8" t="s">
        <v>514</v>
      </c>
      <c r="C18" s="14" t="s">
        <v>518</v>
      </c>
      <c r="D18" s="8" t="s">
        <v>519</v>
      </c>
      <c r="E18" s="55">
        <v>40646</v>
      </c>
      <c r="F18" s="8" t="s">
        <v>499</v>
      </c>
      <c r="G18" s="8" t="s">
        <v>500</v>
      </c>
      <c r="H18" s="8" t="s">
        <v>501</v>
      </c>
      <c r="I18" s="8" t="s">
        <v>502</v>
      </c>
      <c r="J18" s="58">
        <v>154</v>
      </c>
      <c r="K18" s="58">
        <v>205</v>
      </c>
      <c r="L18" s="58">
        <v>22</v>
      </c>
      <c r="M18" s="45">
        <v>8.5</v>
      </c>
      <c r="N18" s="45">
        <v>12</v>
      </c>
      <c r="O18" s="45">
        <v>25</v>
      </c>
      <c r="P18" s="47">
        <v>7</v>
      </c>
      <c r="Q18" s="45">
        <v>14</v>
      </c>
      <c r="R18" s="45">
        <v>8</v>
      </c>
      <c r="S18" s="56">
        <v>74.5</v>
      </c>
      <c r="T18" s="10" t="s">
        <v>27</v>
      </c>
      <c r="U18" s="43"/>
    </row>
    <row r="19" spans="1:21" ht="18.75" x14ac:dyDescent="0.3">
      <c r="A19" s="1">
        <v>10</v>
      </c>
      <c r="B19" s="8" t="s">
        <v>520</v>
      </c>
      <c r="C19" s="14" t="s">
        <v>504</v>
      </c>
      <c r="D19" s="8" t="s">
        <v>521</v>
      </c>
      <c r="E19" s="55">
        <v>39943</v>
      </c>
      <c r="F19" s="8" t="s">
        <v>493</v>
      </c>
      <c r="G19" s="8" t="s">
        <v>494</v>
      </c>
      <c r="H19" s="8" t="s">
        <v>522</v>
      </c>
      <c r="I19" s="8" t="s">
        <v>523</v>
      </c>
      <c r="J19" s="58">
        <v>165</v>
      </c>
      <c r="K19" s="58">
        <v>222</v>
      </c>
      <c r="L19" s="58">
        <v>23</v>
      </c>
      <c r="M19" s="45">
        <v>8.5</v>
      </c>
      <c r="N19" s="45">
        <v>15</v>
      </c>
      <c r="O19" s="45">
        <v>27</v>
      </c>
      <c r="P19" s="47">
        <v>9</v>
      </c>
      <c r="Q19" s="45">
        <v>15</v>
      </c>
      <c r="R19" s="45">
        <v>9</v>
      </c>
      <c r="S19" s="56">
        <v>83.5</v>
      </c>
      <c r="T19" s="10" t="s">
        <v>20</v>
      </c>
      <c r="U19" s="59"/>
    </row>
    <row r="20" spans="1:21" ht="18.75" x14ac:dyDescent="0.3">
      <c r="A20" s="1">
        <v>11</v>
      </c>
      <c r="B20" s="8" t="s">
        <v>520</v>
      </c>
      <c r="C20" s="14" t="s">
        <v>524</v>
      </c>
      <c r="D20" s="8" t="s">
        <v>525</v>
      </c>
      <c r="E20" s="55">
        <v>40720</v>
      </c>
      <c r="F20" s="8" t="s">
        <v>526</v>
      </c>
      <c r="G20" s="8" t="s">
        <v>527</v>
      </c>
      <c r="H20" s="8" t="s">
        <v>528</v>
      </c>
      <c r="I20" s="8" t="s">
        <v>529</v>
      </c>
      <c r="J20" s="58">
        <v>166</v>
      </c>
      <c r="K20" s="58">
        <v>210</v>
      </c>
      <c r="L20" s="58">
        <v>24</v>
      </c>
      <c r="M20" s="45">
        <v>8</v>
      </c>
      <c r="N20" s="45">
        <v>16</v>
      </c>
      <c r="O20" s="45">
        <v>26</v>
      </c>
      <c r="P20" s="47">
        <v>8</v>
      </c>
      <c r="Q20" s="45">
        <v>14</v>
      </c>
      <c r="R20" s="45">
        <v>9</v>
      </c>
      <c r="S20" s="56">
        <v>81</v>
      </c>
      <c r="T20" s="10" t="s">
        <v>20</v>
      </c>
      <c r="U20" s="59"/>
    </row>
    <row r="21" spans="1:21" ht="18.75" x14ac:dyDescent="0.3">
      <c r="A21" s="1">
        <v>12</v>
      </c>
      <c r="B21" s="8" t="s">
        <v>520</v>
      </c>
      <c r="C21" s="14" t="s">
        <v>528</v>
      </c>
      <c r="D21" s="8" t="s">
        <v>529</v>
      </c>
      <c r="E21" s="55">
        <v>38801</v>
      </c>
      <c r="F21" s="8" t="s">
        <v>530</v>
      </c>
      <c r="G21" s="8" t="s">
        <v>531</v>
      </c>
      <c r="H21" s="8" t="s">
        <v>510</v>
      </c>
      <c r="I21" s="8" t="s">
        <v>511</v>
      </c>
      <c r="J21" s="58">
        <v>154</v>
      </c>
      <c r="K21" s="58">
        <v>220</v>
      </c>
      <c r="L21" s="58">
        <v>24</v>
      </c>
      <c r="M21" s="45">
        <v>8</v>
      </c>
      <c r="N21" s="45">
        <v>14</v>
      </c>
      <c r="O21" s="45">
        <v>26</v>
      </c>
      <c r="P21" s="47">
        <v>7</v>
      </c>
      <c r="Q21" s="45">
        <v>15</v>
      </c>
      <c r="R21" s="45">
        <v>9</v>
      </c>
      <c r="S21" s="56">
        <v>79</v>
      </c>
      <c r="T21" s="10" t="s">
        <v>27</v>
      </c>
      <c r="U21" s="59"/>
    </row>
    <row r="22" spans="1:21" ht="18.75" x14ac:dyDescent="0.3">
      <c r="A22" s="1">
        <v>13</v>
      </c>
      <c r="B22" s="8" t="s">
        <v>520</v>
      </c>
      <c r="C22" s="14" t="s">
        <v>532</v>
      </c>
      <c r="D22" s="8" t="s">
        <v>533</v>
      </c>
      <c r="E22" s="55">
        <v>39582</v>
      </c>
      <c r="F22" s="8" t="s">
        <v>534</v>
      </c>
      <c r="G22" s="8" t="s">
        <v>535</v>
      </c>
      <c r="H22" s="8" t="s">
        <v>536</v>
      </c>
      <c r="I22" s="8" t="s">
        <v>537</v>
      </c>
      <c r="J22" s="58">
        <v>169</v>
      </c>
      <c r="K22" s="58">
        <v>230</v>
      </c>
      <c r="L22" s="58">
        <v>25.5</v>
      </c>
      <c r="M22" s="45">
        <v>7</v>
      </c>
      <c r="N22" s="45">
        <v>14</v>
      </c>
      <c r="O22" s="45">
        <v>26</v>
      </c>
      <c r="P22" s="47">
        <v>8</v>
      </c>
      <c r="Q22" s="45">
        <v>14</v>
      </c>
      <c r="R22" s="45">
        <v>8</v>
      </c>
      <c r="S22" s="56">
        <v>77</v>
      </c>
      <c r="T22" s="10" t="s">
        <v>27</v>
      </c>
      <c r="U22" s="59"/>
    </row>
    <row r="23" spans="1:21" ht="18.75" x14ac:dyDescent="0.3">
      <c r="A23" s="1">
        <v>14</v>
      </c>
      <c r="B23" s="8" t="s">
        <v>538</v>
      </c>
      <c r="C23" s="14" t="s">
        <v>539</v>
      </c>
      <c r="D23" s="8" t="s">
        <v>540</v>
      </c>
      <c r="E23" s="55">
        <v>39638</v>
      </c>
      <c r="F23" s="8" t="s">
        <v>526</v>
      </c>
      <c r="G23" s="8" t="s">
        <v>541</v>
      </c>
      <c r="H23" s="8" t="s">
        <v>542</v>
      </c>
      <c r="I23" s="8" t="s">
        <v>543</v>
      </c>
      <c r="J23" s="58">
        <v>165</v>
      </c>
      <c r="K23" s="58">
        <v>222</v>
      </c>
      <c r="L23" s="58">
        <v>24</v>
      </c>
      <c r="M23" s="45">
        <v>8</v>
      </c>
      <c r="N23" s="60">
        <v>18</v>
      </c>
      <c r="O23" s="45">
        <v>28.5</v>
      </c>
      <c r="P23" s="47">
        <v>8</v>
      </c>
      <c r="Q23" s="45">
        <v>12</v>
      </c>
      <c r="R23" s="45">
        <v>8</v>
      </c>
      <c r="S23" s="56">
        <v>82.5</v>
      </c>
      <c r="T23" s="10" t="s">
        <v>20</v>
      </c>
      <c r="U23" s="59"/>
    </row>
    <row r="24" spans="1:21" ht="18.75" x14ac:dyDescent="0.3">
      <c r="A24" s="1">
        <v>15</v>
      </c>
      <c r="B24" s="8" t="s">
        <v>538</v>
      </c>
      <c r="C24" s="14" t="s">
        <v>544</v>
      </c>
      <c r="D24" s="8" t="s">
        <v>545</v>
      </c>
      <c r="E24" s="55">
        <v>40024</v>
      </c>
      <c r="F24" s="8" t="s">
        <v>546</v>
      </c>
      <c r="G24" s="8" t="s">
        <v>547</v>
      </c>
      <c r="H24" s="8" t="s">
        <v>548</v>
      </c>
      <c r="I24" s="8" t="s">
        <v>549</v>
      </c>
      <c r="J24" s="58">
        <v>153</v>
      </c>
      <c r="K24" s="58">
        <v>210</v>
      </c>
      <c r="L24" s="58">
        <v>23</v>
      </c>
      <c r="M24" s="45">
        <v>7.5</v>
      </c>
      <c r="N24" s="45">
        <v>12</v>
      </c>
      <c r="O24" s="45">
        <v>22</v>
      </c>
      <c r="P24" s="47">
        <v>7</v>
      </c>
      <c r="Q24" s="45">
        <v>12</v>
      </c>
      <c r="R24" s="45">
        <v>7</v>
      </c>
      <c r="S24" s="56">
        <v>67.5</v>
      </c>
      <c r="T24" s="10" t="s">
        <v>27</v>
      </c>
      <c r="U24" s="59"/>
    </row>
    <row r="25" spans="1:21" ht="18.75" x14ac:dyDescent="0.3">
      <c r="A25" s="1">
        <v>16</v>
      </c>
      <c r="B25" s="8" t="s">
        <v>538</v>
      </c>
      <c r="C25" s="14" t="s">
        <v>550</v>
      </c>
      <c r="D25" s="8" t="s">
        <v>551</v>
      </c>
      <c r="E25" s="55">
        <v>39989</v>
      </c>
      <c r="F25" s="8" t="s">
        <v>546</v>
      </c>
      <c r="G25" s="8" t="s">
        <v>547</v>
      </c>
      <c r="H25" s="8" t="s">
        <v>552</v>
      </c>
      <c r="I25" s="8" t="s">
        <v>553</v>
      </c>
      <c r="J25" s="58">
        <v>160</v>
      </c>
      <c r="K25" s="58">
        <v>220</v>
      </c>
      <c r="L25" s="58">
        <v>24</v>
      </c>
      <c r="M25" s="45">
        <v>7.5</v>
      </c>
      <c r="N25" s="45">
        <v>16</v>
      </c>
      <c r="O25" s="45">
        <v>26</v>
      </c>
      <c r="P25" s="47">
        <v>9</v>
      </c>
      <c r="Q25" s="45">
        <v>13</v>
      </c>
      <c r="R25" s="45">
        <v>7</v>
      </c>
      <c r="S25" s="56">
        <v>78.5</v>
      </c>
      <c r="T25" s="10" t="s">
        <v>27</v>
      </c>
      <c r="U25" s="59"/>
    </row>
    <row r="26" spans="1:21" ht="18.75" x14ac:dyDescent="0.3">
      <c r="A26" s="1">
        <v>17</v>
      </c>
      <c r="B26" s="8" t="s">
        <v>538</v>
      </c>
      <c r="C26" s="14" t="s">
        <v>554</v>
      </c>
      <c r="D26" s="8" t="s">
        <v>555</v>
      </c>
      <c r="E26" s="55">
        <v>40780</v>
      </c>
      <c r="F26" s="8" t="s">
        <v>556</v>
      </c>
      <c r="G26" s="8" t="s">
        <v>557</v>
      </c>
      <c r="H26" s="8" t="s">
        <v>552</v>
      </c>
      <c r="I26" s="8" t="s">
        <v>553</v>
      </c>
      <c r="J26" s="58">
        <v>160</v>
      </c>
      <c r="K26" s="58">
        <v>210</v>
      </c>
      <c r="L26" s="58">
        <v>24</v>
      </c>
      <c r="M26" s="45">
        <v>6</v>
      </c>
      <c r="N26" s="45">
        <v>16</v>
      </c>
      <c r="O26" s="45">
        <v>24.5</v>
      </c>
      <c r="P26" s="47">
        <v>9</v>
      </c>
      <c r="Q26" s="45">
        <v>12</v>
      </c>
      <c r="R26" s="45">
        <v>7</v>
      </c>
      <c r="S26" s="56">
        <v>74.5</v>
      </c>
      <c r="T26" s="10" t="s">
        <v>27</v>
      </c>
      <c r="U26" s="59"/>
    </row>
    <row r="27" spans="1:21" ht="18.75" x14ac:dyDescent="0.3">
      <c r="A27" s="1">
        <v>18</v>
      </c>
      <c r="B27" s="8" t="s">
        <v>538</v>
      </c>
      <c r="C27" s="14" t="s">
        <v>558</v>
      </c>
      <c r="D27" s="8" t="s">
        <v>559</v>
      </c>
      <c r="E27" s="55">
        <v>39965</v>
      </c>
      <c r="F27" s="8" t="s">
        <v>546</v>
      </c>
      <c r="G27" s="8" t="s">
        <v>547</v>
      </c>
      <c r="H27" s="8" t="s">
        <v>560</v>
      </c>
      <c r="I27" s="8" t="s">
        <v>561</v>
      </c>
      <c r="J27" s="58">
        <v>164</v>
      </c>
      <c r="K27" s="58">
        <v>205</v>
      </c>
      <c r="L27" s="58">
        <v>24</v>
      </c>
      <c r="M27" s="45">
        <v>6.5</v>
      </c>
      <c r="N27" s="45">
        <v>12</v>
      </c>
      <c r="O27" s="45">
        <v>24</v>
      </c>
      <c r="P27" s="47">
        <v>9</v>
      </c>
      <c r="Q27" s="45">
        <v>12</v>
      </c>
      <c r="R27" s="45">
        <v>7</v>
      </c>
      <c r="S27" s="56">
        <v>70.5</v>
      </c>
      <c r="T27" s="10" t="s">
        <v>27</v>
      </c>
      <c r="U27" s="59"/>
    </row>
    <row r="28" spans="1:21" ht="18.75" x14ac:dyDescent="0.3">
      <c r="A28" s="1">
        <v>23</v>
      </c>
      <c r="B28" s="1"/>
      <c r="C28" s="5"/>
      <c r="D28" s="5"/>
      <c r="E28" s="1"/>
      <c r="F28" s="5"/>
      <c r="G28" s="5"/>
      <c r="H28" s="5"/>
      <c r="I28" s="5"/>
      <c r="J28" s="5"/>
      <c r="K28" s="5"/>
      <c r="L28" s="5"/>
      <c r="M28" s="31"/>
      <c r="N28" s="27"/>
      <c r="O28" s="27"/>
      <c r="P28" s="27"/>
      <c r="Q28" s="27"/>
      <c r="R28" s="27"/>
      <c r="S28" s="61"/>
      <c r="T28" s="59"/>
      <c r="U28" s="59"/>
    </row>
    <row r="29" spans="1:21" ht="18.75" x14ac:dyDescent="0.3">
      <c r="A29" s="1">
        <v>5</v>
      </c>
      <c r="C29" s="14" t="s">
        <v>558</v>
      </c>
      <c r="D29" s="52"/>
      <c r="E29" s="62"/>
      <c r="F29" s="52"/>
      <c r="G29" s="52"/>
      <c r="H29" s="52"/>
      <c r="I29" s="52"/>
      <c r="J29" s="58">
        <v>163</v>
      </c>
      <c r="K29" s="1">
        <v>220</v>
      </c>
      <c r="L29" s="58">
        <v>24</v>
      </c>
      <c r="M29" s="45"/>
      <c r="N29" s="45">
        <v>17</v>
      </c>
      <c r="O29" s="45">
        <v>27.5</v>
      </c>
      <c r="P29" s="47">
        <v>9</v>
      </c>
      <c r="Q29" s="45">
        <v>14</v>
      </c>
      <c r="R29" s="45">
        <v>8</v>
      </c>
      <c r="S29" s="56"/>
      <c r="T29" s="59"/>
      <c r="U29" s="59"/>
    </row>
    <row r="30" spans="1:21" ht="18.75" x14ac:dyDescent="0.3">
      <c r="A30" s="1">
        <v>15</v>
      </c>
      <c r="B30" s="1"/>
      <c r="C30" s="14" t="s">
        <v>562</v>
      </c>
      <c r="D30" s="5"/>
      <c r="E30" s="1"/>
      <c r="F30" s="5"/>
      <c r="G30" s="5"/>
      <c r="H30" s="5"/>
      <c r="I30" s="5"/>
      <c r="J30" s="58">
        <v>159</v>
      </c>
      <c r="K30" s="58">
        <v>220</v>
      </c>
      <c r="L30" s="58">
        <v>23</v>
      </c>
      <c r="M30" s="45"/>
      <c r="N30" s="45">
        <v>15</v>
      </c>
      <c r="O30" s="45">
        <v>28</v>
      </c>
      <c r="P30" s="47">
        <v>9</v>
      </c>
      <c r="Q30" s="45">
        <v>15</v>
      </c>
      <c r="R30" s="45">
        <v>9</v>
      </c>
      <c r="S30" s="56"/>
      <c r="T30" s="59"/>
      <c r="U30" s="59"/>
    </row>
  </sheetData>
  <mergeCells count="1">
    <mergeCell ref="C2:I2"/>
  </mergeCells>
  <pageMargins left="0.7" right="0.7" top="0" bottom="0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1"/>
  <sheetViews>
    <sheetView workbookViewId="0">
      <selection activeCell="G8" sqref="G8:G51"/>
    </sheetView>
  </sheetViews>
  <sheetFormatPr defaultRowHeight="15" x14ac:dyDescent="0.25"/>
  <cols>
    <col min="1" max="1" width="4.7109375" style="16" customWidth="1"/>
    <col min="2" max="2" width="25.5703125" customWidth="1"/>
    <col min="3" max="3" width="17.85546875" customWidth="1"/>
    <col min="4" max="4" width="18.28515625" customWidth="1"/>
    <col min="6" max="6" width="11.5703125" customWidth="1"/>
    <col min="7" max="7" width="11.85546875" customWidth="1"/>
    <col min="8" max="8" width="14.42578125" customWidth="1"/>
    <col min="9" max="9" width="13.140625" customWidth="1"/>
    <col min="12" max="12" width="10.42578125" customWidth="1"/>
    <col min="13" max="13" width="10.85546875" customWidth="1"/>
    <col min="15" max="15" width="11" customWidth="1"/>
  </cols>
  <sheetData>
    <row r="2" spans="1:17" ht="18.75" x14ac:dyDescent="0.3">
      <c r="B2" s="262" t="s">
        <v>470</v>
      </c>
      <c r="C2" s="262"/>
      <c r="D2" s="262"/>
      <c r="E2" s="262"/>
      <c r="F2" s="262"/>
      <c r="G2" s="262"/>
    </row>
    <row r="3" spans="1:17" ht="15.75" x14ac:dyDescent="0.25">
      <c r="G3" s="33"/>
    </row>
    <row r="4" spans="1:17" ht="15.75" x14ac:dyDescent="0.25">
      <c r="D4" s="17" t="s">
        <v>141</v>
      </c>
      <c r="E4" s="18" t="s">
        <v>142</v>
      </c>
      <c r="G4" s="33"/>
    </row>
    <row r="5" spans="1:17" ht="15.75" x14ac:dyDescent="0.25">
      <c r="C5" s="33" t="s">
        <v>471</v>
      </c>
      <c r="E5" s="18" t="s">
        <v>143</v>
      </c>
      <c r="G5" s="33"/>
    </row>
    <row r="6" spans="1:17" ht="15.75" x14ac:dyDescent="0.25">
      <c r="C6" s="33"/>
      <c r="E6" s="18"/>
      <c r="G6" s="33"/>
    </row>
    <row r="7" spans="1:17" x14ac:dyDescent="0.25">
      <c r="B7" s="1" t="s">
        <v>2</v>
      </c>
      <c r="C7" s="37" t="s">
        <v>148</v>
      </c>
      <c r="D7" s="1" t="s">
        <v>149</v>
      </c>
      <c r="E7" s="1" t="s">
        <v>5</v>
      </c>
      <c r="F7" s="1" t="s">
        <v>256</v>
      </c>
      <c r="G7" s="1" t="s">
        <v>257</v>
      </c>
      <c r="H7" s="5" t="s">
        <v>3</v>
      </c>
      <c r="I7" s="5" t="s">
        <v>4</v>
      </c>
      <c r="J7" s="36" t="s">
        <v>14</v>
      </c>
      <c r="K7" s="31" t="s">
        <v>258</v>
      </c>
      <c r="L7" s="36" t="s">
        <v>259</v>
      </c>
      <c r="M7" s="31" t="s">
        <v>9</v>
      </c>
      <c r="N7" s="36" t="s">
        <v>260</v>
      </c>
      <c r="O7" s="31" t="s">
        <v>13</v>
      </c>
      <c r="P7" s="24" t="s">
        <v>261</v>
      </c>
      <c r="Q7" s="40" t="s">
        <v>85</v>
      </c>
    </row>
    <row r="8" spans="1:17" ht="15.75" x14ac:dyDescent="0.25">
      <c r="A8" s="1">
        <v>1</v>
      </c>
      <c r="B8" s="42" t="s">
        <v>339</v>
      </c>
      <c r="C8" s="37" t="s">
        <v>340</v>
      </c>
      <c r="D8" s="1" t="s">
        <v>341</v>
      </c>
      <c r="E8" s="1">
        <v>154</v>
      </c>
      <c r="F8" s="1">
        <v>186</v>
      </c>
      <c r="G8" s="1">
        <v>19</v>
      </c>
      <c r="H8" s="5" t="s">
        <v>342</v>
      </c>
      <c r="I8" s="5" t="s">
        <v>343</v>
      </c>
      <c r="J8" s="36">
        <v>8</v>
      </c>
      <c r="K8" s="1">
        <v>12</v>
      </c>
      <c r="L8" s="36">
        <v>27.5</v>
      </c>
      <c r="M8" s="1">
        <v>9</v>
      </c>
      <c r="N8" s="36">
        <v>11</v>
      </c>
      <c r="O8" s="1">
        <v>7</v>
      </c>
      <c r="P8" s="41">
        <f t="shared" ref="P8:P51" si="0">J8+K8+L8+M8+N8+O8</f>
        <v>74.5</v>
      </c>
      <c r="Q8" s="1" t="s">
        <v>27</v>
      </c>
    </row>
    <row r="9" spans="1:17" ht="15.75" x14ac:dyDescent="0.25">
      <c r="A9" s="1">
        <v>2</v>
      </c>
      <c r="B9" s="42" t="s">
        <v>339</v>
      </c>
      <c r="C9" s="37" t="s">
        <v>344</v>
      </c>
      <c r="D9" s="1" t="s">
        <v>345</v>
      </c>
      <c r="E9" s="1">
        <v>158</v>
      </c>
      <c r="F9" s="1">
        <v>195</v>
      </c>
      <c r="G9" s="1">
        <v>21</v>
      </c>
      <c r="H9" s="5" t="s">
        <v>346</v>
      </c>
      <c r="I9" s="5" t="s">
        <v>343</v>
      </c>
      <c r="J9" s="36">
        <v>8</v>
      </c>
      <c r="K9" s="1">
        <v>15</v>
      </c>
      <c r="L9" s="36">
        <v>24</v>
      </c>
      <c r="M9" s="1">
        <v>8</v>
      </c>
      <c r="N9" s="36">
        <v>17</v>
      </c>
      <c r="O9" s="1">
        <v>10</v>
      </c>
      <c r="P9" s="11">
        <f>J9+K9+L9+M9+N9+O9</f>
        <v>82</v>
      </c>
      <c r="Q9" s="1" t="s">
        <v>326</v>
      </c>
    </row>
    <row r="10" spans="1:17" ht="15.75" x14ac:dyDescent="0.25">
      <c r="A10" s="1">
        <v>3</v>
      </c>
      <c r="B10" s="42" t="s">
        <v>339</v>
      </c>
      <c r="C10" s="37" t="s">
        <v>347</v>
      </c>
      <c r="D10" s="1" t="s">
        <v>348</v>
      </c>
      <c r="E10" s="1">
        <v>161</v>
      </c>
      <c r="F10" s="1">
        <v>194</v>
      </c>
      <c r="G10" s="1">
        <v>22</v>
      </c>
      <c r="H10" s="5" t="s">
        <v>346</v>
      </c>
      <c r="I10" s="5" t="s">
        <v>349</v>
      </c>
      <c r="J10" s="36">
        <v>8</v>
      </c>
      <c r="K10" s="1">
        <v>17</v>
      </c>
      <c r="L10" s="36">
        <v>25.5</v>
      </c>
      <c r="M10" s="1">
        <v>7</v>
      </c>
      <c r="N10" s="36">
        <v>17</v>
      </c>
      <c r="O10" s="1">
        <v>8</v>
      </c>
      <c r="P10" s="11">
        <f t="shared" si="0"/>
        <v>82.5</v>
      </c>
      <c r="Q10" s="1" t="s">
        <v>326</v>
      </c>
    </row>
    <row r="11" spans="1:17" ht="15.75" x14ac:dyDescent="0.25">
      <c r="A11" s="1">
        <v>4</v>
      </c>
      <c r="B11" s="42" t="s">
        <v>339</v>
      </c>
      <c r="C11" s="37" t="s">
        <v>350</v>
      </c>
      <c r="D11" s="1" t="s">
        <v>351</v>
      </c>
      <c r="E11" s="1">
        <v>162</v>
      </c>
      <c r="F11" s="1">
        <v>210</v>
      </c>
      <c r="G11" s="1">
        <v>24</v>
      </c>
      <c r="H11" s="5" t="s">
        <v>346</v>
      </c>
      <c r="I11" s="5" t="s">
        <v>349</v>
      </c>
      <c r="J11" s="36">
        <v>8</v>
      </c>
      <c r="K11" s="1">
        <v>18</v>
      </c>
      <c r="L11" s="36">
        <v>24.5</v>
      </c>
      <c r="M11" s="1">
        <v>7</v>
      </c>
      <c r="N11" s="36">
        <v>13</v>
      </c>
      <c r="O11" s="1">
        <v>10</v>
      </c>
      <c r="P11" s="11">
        <f t="shared" si="0"/>
        <v>80.5</v>
      </c>
      <c r="Q11" s="1" t="s">
        <v>326</v>
      </c>
    </row>
    <row r="12" spans="1:17" ht="15.75" x14ac:dyDescent="0.25">
      <c r="A12" s="1">
        <v>5</v>
      </c>
      <c r="B12" s="42" t="s">
        <v>339</v>
      </c>
      <c r="C12" s="37" t="s">
        <v>352</v>
      </c>
      <c r="D12" s="1" t="s">
        <v>353</v>
      </c>
      <c r="E12" s="1">
        <v>158</v>
      </c>
      <c r="F12" s="1">
        <v>199</v>
      </c>
      <c r="G12" s="1">
        <v>22</v>
      </c>
      <c r="H12" s="5" t="s">
        <v>346</v>
      </c>
      <c r="I12" s="5" t="s">
        <v>349</v>
      </c>
      <c r="J12" s="36">
        <v>8</v>
      </c>
      <c r="K12" s="1">
        <v>19</v>
      </c>
      <c r="L12" s="36">
        <v>27</v>
      </c>
      <c r="M12" s="1">
        <v>7</v>
      </c>
      <c r="N12" s="36">
        <v>14</v>
      </c>
      <c r="O12" s="1">
        <v>10</v>
      </c>
      <c r="P12" s="11">
        <f t="shared" si="0"/>
        <v>85</v>
      </c>
      <c r="Q12" s="1" t="s">
        <v>326</v>
      </c>
    </row>
    <row r="13" spans="1:17" ht="15.75" x14ac:dyDescent="0.25">
      <c r="A13" s="1">
        <v>6</v>
      </c>
      <c r="B13" s="42" t="s">
        <v>339</v>
      </c>
      <c r="C13" s="37" t="s">
        <v>354</v>
      </c>
      <c r="D13" s="1" t="s">
        <v>355</v>
      </c>
      <c r="E13" s="1">
        <v>154</v>
      </c>
      <c r="F13" s="1">
        <v>191</v>
      </c>
      <c r="G13" s="1">
        <v>19</v>
      </c>
      <c r="H13" s="5" t="s">
        <v>356</v>
      </c>
      <c r="I13" s="5" t="s">
        <v>357</v>
      </c>
      <c r="J13" s="36">
        <v>8</v>
      </c>
      <c r="K13" s="1">
        <v>18</v>
      </c>
      <c r="L13" s="36">
        <v>26</v>
      </c>
      <c r="M13" s="1">
        <v>8</v>
      </c>
      <c r="N13" s="36">
        <v>14</v>
      </c>
      <c r="O13" s="1">
        <v>9</v>
      </c>
      <c r="P13" s="11">
        <f t="shared" si="0"/>
        <v>83</v>
      </c>
      <c r="Q13" s="1" t="s">
        <v>326</v>
      </c>
    </row>
    <row r="14" spans="1:17" ht="15.75" x14ac:dyDescent="0.25">
      <c r="A14" s="1">
        <v>7</v>
      </c>
      <c r="B14" s="42" t="s">
        <v>339</v>
      </c>
      <c r="C14" s="37" t="s">
        <v>358</v>
      </c>
      <c r="D14" s="1" t="s">
        <v>359</v>
      </c>
      <c r="E14" s="1">
        <v>159</v>
      </c>
      <c r="F14" s="1">
        <v>194</v>
      </c>
      <c r="G14" s="1">
        <v>21</v>
      </c>
      <c r="H14" s="5" t="s">
        <v>356</v>
      </c>
      <c r="I14" s="5" t="s">
        <v>357</v>
      </c>
      <c r="J14" s="36">
        <v>8</v>
      </c>
      <c r="K14" s="1">
        <v>18</v>
      </c>
      <c r="L14" s="36">
        <v>24</v>
      </c>
      <c r="M14" s="1">
        <v>7</v>
      </c>
      <c r="N14" s="36">
        <v>15</v>
      </c>
      <c r="O14" s="31">
        <v>8</v>
      </c>
      <c r="P14" s="11">
        <f>J14+K14+L14+M14+N14+O14</f>
        <v>80</v>
      </c>
      <c r="Q14" s="1" t="s">
        <v>326</v>
      </c>
    </row>
    <row r="15" spans="1:17" ht="15.75" x14ac:dyDescent="0.25">
      <c r="A15" s="1">
        <v>8</v>
      </c>
      <c r="B15" s="42" t="s">
        <v>339</v>
      </c>
      <c r="C15" s="37" t="s">
        <v>360</v>
      </c>
      <c r="D15" s="1" t="s">
        <v>361</v>
      </c>
      <c r="E15" s="1">
        <v>155</v>
      </c>
      <c r="F15" s="1">
        <v>199</v>
      </c>
      <c r="G15" s="1">
        <v>22</v>
      </c>
      <c r="H15" s="5" t="s">
        <v>346</v>
      </c>
      <c r="I15" s="5" t="s">
        <v>362</v>
      </c>
      <c r="J15" s="36">
        <v>8</v>
      </c>
      <c r="K15" s="1">
        <v>17</v>
      </c>
      <c r="L15" s="36">
        <v>24</v>
      </c>
      <c r="M15" s="1">
        <v>7</v>
      </c>
      <c r="N15" s="36">
        <v>18</v>
      </c>
      <c r="O15" s="1">
        <v>8</v>
      </c>
      <c r="P15" s="11">
        <f>J15+K15+L15+M15+N15+O15</f>
        <v>82</v>
      </c>
      <c r="Q15" s="1" t="s">
        <v>326</v>
      </c>
    </row>
    <row r="16" spans="1:17" ht="15.75" x14ac:dyDescent="0.25">
      <c r="A16" s="1">
        <v>9</v>
      </c>
      <c r="B16" s="42" t="s">
        <v>339</v>
      </c>
      <c r="C16" s="37" t="s">
        <v>363</v>
      </c>
      <c r="D16" s="1" t="s">
        <v>364</v>
      </c>
      <c r="E16" s="1">
        <v>159</v>
      </c>
      <c r="F16" s="1">
        <v>195</v>
      </c>
      <c r="G16" s="1">
        <v>23</v>
      </c>
      <c r="H16" s="5" t="s">
        <v>365</v>
      </c>
      <c r="I16" s="5" t="s">
        <v>366</v>
      </c>
      <c r="J16" s="36">
        <v>8</v>
      </c>
      <c r="K16" s="1">
        <v>19</v>
      </c>
      <c r="L16" s="36">
        <v>28.5</v>
      </c>
      <c r="M16" s="1">
        <v>7</v>
      </c>
      <c r="N16" s="36">
        <v>15</v>
      </c>
      <c r="O16" s="1">
        <v>10</v>
      </c>
      <c r="P16" s="11">
        <f>J16+K16+L16+M16+N16+O16</f>
        <v>87.5</v>
      </c>
      <c r="Q16" s="1" t="s">
        <v>326</v>
      </c>
    </row>
    <row r="17" spans="1:17" ht="15.75" x14ac:dyDescent="0.25">
      <c r="A17" s="1">
        <v>10</v>
      </c>
      <c r="B17" s="42" t="s">
        <v>367</v>
      </c>
      <c r="C17" s="37" t="s">
        <v>368</v>
      </c>
      <c r="D17" s="1" t="s">
        <v>369</v>
      </c>
      <c r="E17" s="1">
        <v>152</v>
      </c>
      <c r="F17" s="1">
        <v>186</v>
      </c>
      <c r="G17" s="1">
        <v>21</v>
      </c>
      <c r="H17" s="5" t="s">
        <v>370</v>
      </c>
      <c r="I17" s="5" t="s">
        <v>371</v>
      </c>
      <c r="J17" s="36">
        <v>8</v>
      </c>
      <c r="K17" s="1">
        <v>14</v>
      </c>
      <c r="L17" s="36">
        <v>24</v>
      </c>
      <c r="M17" s="1">
        <v>8</v>
      </c>
      <c r="N17" s="36">
        <v>16</v>
      </c>
      <c r="O17" s="1">
        <v>8</v>
      </c>
      <c r="P17" s="11">
        <f t="shared" si="0"/>
        <v>78</v>
      </c>
      <c r="Q17" s="1" t="s">
        <v>27</v>
      </c>
    </row>
    <row r="18" spans="1:17" ht="15.75" x14ac:dyDescent="0.25">
      <c r="A18" s="1">
        <v>11</v>
      </c>
      <c r="B18" s="42" t="s">
        <v>367</v>
      </c>
      <c r="C18" s="37" t="s">
        <v>372</v>
      </c>
      <c r="D18" s="1" t="s">
        <v>373</v>
      </c>
      <c r="E18" s="1">
        <v>156</v>
      </c>
      <c r="F18" s="1">
        <v>197</v>
      </c>
      <c r="G18" s="1">
        <v>21</v>
      </c>
      <c r="H18" s="5" t="s">
        <v>370</v>
      </c>
      <c r="I18" s="5" t="s">
        <v>371</v>
      </c>
      <c r="J18" s="36">
        <v>8</v>
      </c>
      <c r="K18" s="1">
        <v>17</v>
      </c>
      <c r="L18" s="36">
        <v>25</v>
      </c>
      <c r="M18" s="1">
        <v>8</v>
      </c>
      <c r="N18" s="36">
        <v>16</v>
      </c>
      <c r="O18" s="1">
        <v>8</v>
      </c>
      <c r="P18" s="11">
        <f t="shared" si="0"/>
        <v>82</v>
      </c>
      <c r="Q18" s="1" t="s">
        <v>326</v>
      </c>
    </row>
    <row r="19" spans="1:17" ht="15.75" x14ac:dyDescent="0.25">
      <c r="A19" s="1">
        <v>12</v>
      </c>
      <c r="B19" s="42" t="s">
        <v>367</v>
      </c>
      <c r="C19" s="37" t="s">
        <v>334</v>
      </c>
      <c r="D19" s="1" t="s">
        <v>374</v>
      </c>
      <c r="E19" s="1">
        <v>148</v>
      </c>
      <c r="F19" s="1">
        <v>187</v>
      </c>
      <c r="G19" s="1">
        <v>20</v>
      </c>
      <c r="H19" s="5" t="s">
        <v>370</v>
      </c>
      <c r="I19" s="5" t="s">
        <v>371</v>
      </c>
      <c r="J19" s="36">
        <v>8</v>
      </c>
      <c r="K19" s="1">
        <v>13</v>
      </c>
      <c r="L19" s="36">
        <v>25</v>
      </c>
      <c r="M19" s="1">
        <v>10</v>
      </c>
      <c r="N19" s="36">
        <v>16</v>
      </c>
      <c r="O19" s="31">
        <v>8</v>
      </c>
      <c r="P19" s="11">
        <f t="shared" si="0"/>
        <v>80</v>
      </c>
      <c r="Q19" s="1" t="s">
        <v>326</v>
      </c>
    </row>
    <row r="20" spans="1:17" ht="15.75" x14ac:dyDescent="0.25">
      <c r="A20" s="1">
        <v>13</v>
      </c>
      <c r="B20" s="42" t="s">
        <v>367</v>
      </c>
      <c r="C20" s="37" t="s">
        <v>375</v>
      </c>
      <c r="D20" s="1" t="s">
        <v>376</v>
      </c>
      <c r="E20" s="1">
        <v>150</v>
      </c>
      <c r="F20" s="1">
        <v>188</v>
      </c>
      <c r="G20" s="1">
        <v>20</v>
      </c>
      <c r="H20" s="5" t="s">
        <v>377</v>
      </c>
      <c r="I20" s="5" t="s">
        <v>378</v>
      </c>
      <c r="J20" s="36">
        <v>8</v>
      </c>
      <c r="K20" s="1">
        <v>14</v>
      </c>
      <c r="L20" s="36">
        <v>23.5</v>
      </c>
      <c r="M20" s="1">
        <v>10</v>
      </c>
      <c r="N20" s="36">
        <v>13</v>
      </c>
      <c r="O20" s="1">
        <v>6</v>
      </c>
      <c r="P20" s="11">
        <f t="shared" si="0"/>
        <v>74.5</v>
      </c>
      <c r="Q20" s="1" t="s">
        <v>27</v>
      </c>
    </row>
    <row r="21" spans="1:17" ht="15.75" x14ac:dyDescent="0.25">
      <c r="A21" s="1">
        <v>14</v>
      </c>
      <c r="B21" s="42" t="s">
        <v>367</v>
      </c>
      <c r="C21" s="37" t="s">
        <v>379</v>
      </c>
      <c r="D21" s="1" t="s">
        <v>380</v>
      </c>
      <c r="E21" s="1">
        <v>153</v>
      </c>
      <c r="F21" s="1">
        <v>182</v>
      </c>
      <c r="G21" s="1">
        <v>20.5</v>
      </c>
      <c r="H21" s="5" t="s">
        <v>381</v>
      </c>
      <c r="I21" s="5" t="s">
        <v>382</v>
      </c>
      <c r="J21" s="36">
        <v>8</v>
      </c>
      <c r="K21" s="1">
        <v>14</v>
      </c>
      <c r="L21" s="36">
        <v>22.5</v>
      </c>
      <c r="M21" s="1">
        <v>9</v>
      </c>
      <c r="N21" s="36">
        <v>13</v>
      </c>
      <c r="O21" s="1">
        <v>7</v>
      </c>
      <c r="P21" s="11">
        <f t="shared" si="0"/>
        <v>73.5</v>
      </c>
      <c r="Q21" s="1" t="s">
        <v>27</v>
      </c>
    </row>
    <row r="22" spans="1:17" ht="15.75" x14ac:dyDescent="0.25">
      <c r="A22" s="1">
        <v>15</v>
      </c>
      <c r="B22" s="42" t="s">
        <v>367</v>
      </c>
      <c r="C22" s="37" t="s">
        <v>383</v>
      </c>
      <c r="D22" s="1" t="s">
        <v>384</v>
      </c>
      <c r="E22" s="1">
        <v>148</v>
      </c>
      <c r="F22" s="1">
        <v>181</v>
      </c>
      <c r="G22" s="1">
        <v>20</v>
      </c>
      <c r="H22" s="5" t="s">
        <v>385</v>
      </c>
      <c r="I22" s="5" t="s">
        <v>386</v>
      </c>
      <c r="J22" s="36">
        <v>8</v>
      </c>
      <c r="K22" s="1">
        <v>12</v>
      </c>
      <c r="L22" s="36">
        <v>20</v>
      </c>
      <c r="M22" s="1">
        <v>9</v>
      </c>
      <c r="N22" s="36">
        <v>16</v>
      </c>
      <c r="O22" s="1">
        <v>7</v>
      </c>
      <c r="P22" s="11">
        <f t="shared" si="0"/>
        <v>72</v>
      </c>
      <c r="Q22" s="1" t="s">
        <v>27</v>
      </c>
    </row>
    <row r="23" spans="1:17" ht="15.75" x14ac:dyDescent="0.25">
      <c r="A23" s="1">
        <v>16</v>
      </c>
      <c r="B23" s="42" t="s">
        <v>367</v>
      </c>
      <c r="C23" s="37" t="s">
        <v>387</v>
      </c>
      <c r="D23" s="1" t="s">
        <v>388</v>
      </c>
      <c r="E23" s="1">
        <v>144</v>
      </c>
      <c r="F23" s="1">
        <v>178</v>
      </c>
      <c r="G23" s="1">
        <v>19</v>
      </c>
      <c r="H23" s="5" t="s">
        <v>370</v>
      </c>
      <c r="I23" s="5" t="s">
        <v>389</v>
      </c>
      <c r="J23" s="36">
        <v>8</v>
      </c>
      <c r="K23" s="1">
        <v>12</v>
      </c>
      <c r="L23" s="36">
        <v>25.5</v>
      </c>
      <c r="M23" s="1">
        <v>7</v>
      </c>
      <c r="N23" s="36">
        <v>16</v>
      </c>
      <c r="O23" s="1">
        <v>8</v>
      </c>
      <c r="P23" s="11">
        <f t="shared" si="0"/>
        <v>76.5</v>
      </c>
      <c r="Q23" s="1" t="s">
        <v>27</v>
      </c>
    </row>
    <row r="24" spans="1:17" ht="15.75" x14ac:dyDescent="0.25">
      <c r="A24" s="1">
        <v>17</v>
      </c>
      <c r="B24" s="42" t="s">
        <v>367</v>
      </c>
      <c r="C24" s="37" t="s">
        <v>390</v>
      </c>
      <c r="D24" s="1" t="s">
        <v>391</v>
      </c>
      <c r="E24" s="1">
        <v>147</v>
      </c>
      <c r="F24" s="1">
        <v>184</v>
      </c>
      <c r="G24" s="1">
        <v>20</v>
      </c>
      <c r="H24" s="5" t="s">
        <v>370</v>
      </c>
      <c r="I24" s="5" t="s">
        <v>389</v>
      </c>
      <c r="J24" s="36">
        <v>8</v>
      </c>
      <c r="K24" s="1">
        <v>11</v>
      </c>
      <c r="L24" s="36">
        <v>20.5</v>
      </c>
      <c r="M24" s="1">
        <v>10</v>
      </c>
      <c r="N24" s="36">
        <v>14</v>
      </c>
      <c r="O24" s="1">
        <v>7</v>
      </c>
      <c r="P24" s="11">
        <f t="shared" si="0"/>
        <v>70.5</v>
      </c>
      <c r="Q24" s="1" t="s">
        <v>27</v>
      </c>
    </row>
    <row r="25" spans="1:17" ht="15.75" x14ac:dyDescent="0.25">
      <c r="A25" s="1">
        <v>18</v>
      </c>
      <c r="B25" s="42" t="s">
        <v>367</v>
      </c>
      <c r="C25" s="37" t="s">
        <v>392</v>
      </c>
      <c r="D25" s="1" t="s">
        <v>393</v>
      </c>
      <c r="E25" s="1">
        <v>153</v>
      </c>
      <c r="F25" s="1">
        <v>186</v>
      </c>
      <c r="G25" s="1">
        <v>20</v>
      </c>
      <c r="H25" s="5" t="s">
        <v>381</v>
      </c>
      <c r="I25" s="5" t="s">
        <v>394</v>
      </c>
      <c r="J25" s="36">
        <v>8</v>
      </c>
      <c r="K25" s="1">
        <v>18</v>
      </c>
      <c r="L25" s="36">
        <v>27</v>
      </c>
      <c r="M25" s="1">
        <v>10</v>
      </c>
      <c r="N25" s="36">
        <v>15</v>
      </c>
      <c r="O25" s="1">
        <v>8</v>
      </c>
      <c r="P25" s="11">
        <f t="shared" si="0"/>
        <v>86</v>
      </c>
      <c r="Q25" s="1" t="s">
        <v>326</v>
      </c>
    </row>
    <row r="26" spans="1:17" ht="15.75" x14ac:dyDescent="0.25">
      <c r="A26" s="1">
        <v>19</v>
      </c>
      <c r="B26" s="42" t="s">
        <v>367</v>
      </c>
      <c r="C26" s="37" t="s">
        <v>395</v>
      </c>
      <c r="D26" s="1" t="s">
        <v>396</v>
      </c>
      <c r="E26" s="1">
        <v>156</v>
      </c>
      <c r="F26" s="1">
        <v>198</v>
      </c>
      <c r="G26" s="1">
        <v>21.5</v>
      </c>
      <c r="H26" s="5" t="s">
        <v>377</v>
      </c>
      <c r="I26" s="5" t="s">
        <v>397</v>
      </c>
      <c r="J26" s="36">
        <v>8</v>
      </c>
      <c r="K26" s="1">
        <v>18</v>
      </c>
      <c r="L26" s="36">
        <v>27</v>
      </c>
      <c r="M26" s="1">
        <v>8</v>
      </c>
      <c r="N26" s="36">
        <v>17</v>
      </c>
      <c r="O26" s="1">
        <v>8</v>
      </c>
      <c r="P26" s="11">
        <f t="shared" si="0"/>
        <v>86</v>
      </c>
      <c r="Q26" s="1" t="s">
        <v>326</v>
      </c>
    </row>
    <row r="27" spans="1:17" ht="15.75" x14ac:dyDescent="0.25">
      <c r="A27" s="1">
        <v>20</v>
      </c>
      <c r="B27" s="42" t="s">
        <v>367</v>
      </c>
      <c r="C27" s="37" t="s">
        <v>398</v>
      </c>
      <c r="D27" s="1" t="s">
        <v>399</v>
      </c>
      <c r="E27" s="1">
        <v>152</v>
      </c>
      <c r="F27" s="1">
        <v>194</v>
      </c>
      <c r="G27" s="1">
        <v>21</v>
      </c>
      <c r="H27" s="5" t="s">
        <v>400</v>
      </c>
      <c r="I27" s="5" t="s">
        <v>397</v>
      </c>
      <c r="J27" s="36">
        <v>8</v>
      </c>
      <c r="K27" s="1">
        <v>16</v>
      </c>
      <c r="L27" s="36">
        <v>25</v>
      </c>
      <c r="M27" s="1">
        <v>8</v>
      </c>
      <c r="N27" s="36">
        <v>14</v>
      </c>
      <c r="O27" s="1">
        <v>5</v>
      </c>
      <c r="P27" s="11">
        <f t="shared" si="0"/>
        <v>76</v>
      </c>
      <c r="Q27" s="1" t="s">
        <v>27</v>
      </c>
    </row>
    <row r="28" spans="1:17" ht="15.75" x14ac:dyDescent="0.25">
      <c r="A28" s="1">
        <v>21</v>
      </c>
      <c r="B28" s="42" t="s">
        <v>367</v>
      </c>
      <c r="C28" s="37" t="s">
        <v>401</v>
      </c>
      <c r="D28" s="1" t="s">
        <v>402</v>
      </c>
      <c r="E28" s="1">
        <v>156</v>
      </c>
      <c r="F28" s="1">
        <v>204</v>
      </c>
      <c r="G28" s="1">
        <v>21</v>
      </c>
      <c r="H28" s="5" t="s">
        <v>370</v>
      </c>
      <c r="I28" s="5" t="s">
        <v>333</v>
      </c>
      <c r="J28" s="36">
        <v>8</v>
      </c>
      <c r="K28" s="1">
        <v>15</v>
      </c>
      <c r="L28" s="36">
        <v>23</v>
      </c>
      <c r="M28" s="1">
        <v>8</v>
      </c>
      <c r="N28" s="36">
        <v>15</v>
      </c>
      <c r="O28" s="1">
        <v>8</v>
      </c>
      <c r="P28" s="11">
        <f t="shared" si="0"/>
        <v>77</v>
      </c>
      <c r="Q28" s="1" t="s">
        <v>27</v>
      </c>
    </row>
    <row r="29" spans="1:17" ht="15.75" x14ac:dyDescent="0.25">
      <c r="A29" s="1">
        <v>22</v>
      </c>
      <c r="B29" s="42" t="s">
        <v>367</v>
      </c>
      <c r="C29" s="37" t="s">
        <v>403</v>
      </c>
      <c r="D29" s="1" t="s">
        <v>404</v>
      </c>
      <c r="E29" s="1">
        <v>154</v>
      </c>
      <c r="F29" s="1">
        <v>190</v>
      </c>
      <c r="G29" s="1">
        <v>21</v>
      </c>
      <c r="H29" s="5" t="s">
        <v>385</v>
      </c>
      <c r="I29" s="27" t="s">
        <v>405</v>
      </c>
      <c r="J29" s="36">
        <v>8</v>
      </c>
      <c r="K29" s="1">
        <v>13</v>
      </c>
      <c r="L29" s="36">
        <v>23.5</v>
      </c>
      <c r="M29" s="1">
        <v>8</v>
      </c>
      <c r="N29" s="36">
        <v>14</v>
      </c>
      <c r="O29" s="1">
        <v>8</v>
      </c>
      <c r="P29" s="11">
        <f t="shared" si="0"/>
        <v>74.5</v>
      </c>
      <c r="Q29" s="1" t="s">
        <v>27</v>
      </c>
    </row>
    <row r="30" spans="1:17" ht="15.75" x14ac:dyDescent="0.25">
      <c r="A30" s="1">
        <v>23</v>
      </c>
      <c r="B30" s="42" t="s">
        <v>367</v>
      </c>
      <c r="C30" s="37" t="s">
        <v>406</v>
      </c>
      <c r="D30" s="1" t="s">
        <v>407</v>
      </c>
      <c r="E30" s="1">
        <v>158</v>
      </c>
      <c r="F30" s="1">
        <v>196</v>
      </c>
      <c r="G30" s="1">
        <v>21</v>
      </c>
      <c r="H30" s="5" t="s">
        <v>385</v>
      </c>
      <c r="I30" s="5" t="s">
        <v>408</v>
      </c>
      <c r="J30" s="36">
        <v>8</v>
      </c>
      <c r="K30" s="1">
        <v>17</v>
      </c>
      <c r="L30" s="36">
        <v>27</v>
      </c>
      <c r="M30" s="1">
        <v>8</v>
      </c>
      <c r="N30" s="36">
        <v>15</v>
      </c>
      <c r="O30" s="1">
        <v>9</v>
      </c>
      <c r="P30" s="11">
        <f t="shared" si="0"/>
        <v>84</v>
      </c>
      <c r="Q30" s="1" t="s">
        <v>326</v>
      </c>
    </row>
    <row r="31" spans="1:17" ht="15.75" x14ac:dyDescent="0.25">
      <c r="A31" s="1">
        <v>24</v>
      </c>
      <c r="B31" s="42" t="s">
        <v>367</v>
      </c>
      <c r="C31" s="37" t="s">
        <v>409</v>
      </c>
      <c r="D31" s="1" t="s">
        <v>410</v>
      </c>
      <c r="E31" s="1">
        <v>151</v>
      </c>
      <c r="F31" s="1">
        <v>196</v>
      </c>
      <c r="G31" s="1">
        <v>23</v>
      </c>
      <c r="H31" s="5" t="s">
        <v>381</v>
      </c>
      <c r="I31" s="5" t="s">
        <v>411</v>
      </c>
      <c r="J31" s="36">
        <v>8</v>
      </c>
      <c r="K31" s="1">
        <v>15</v>
      </c>
      <c r="L31" s="36">
        <v>24.5</v>
      </c>
      <c r="M31" s="1">
        <v>8</v>
      </c>
      <c r="N31" s="36">
        <v>15</v>
      </c>
      <c r="O31" s="1">
        <v>8</v>
      </c>
      <c r="P31" s="11">
        <f t="shared" si="0"/>
        <v>78.5</v>
      </c>
      <c r="Q31" s="1" t="s">
        <v>27</v>
      </c>
    </row>
    <row r="32" spans="1:17" ht="15.75" x14ac:dyDescent="0.25">
      <c r="A32" s="1">
        <v>25</v>
      </c>
      <c r="B32" s="42" t="s">
        <v>367</v>
      </c>
      <c r="C32" s="37" t="s">
        <v>412</v>
      </c>
      <c r="D32" s="1" t="s">
        <v>413</v>
      </c>
      <c r="E32" s="1">
        <v>146</v>
      </c>
      <c r="F32" s="1">
        <v>198</v>
      </c>
      <c r="G32" s="1">
        <v>22</v>
      </c>
      <c r="H32" s="5" t="s">
        <v>381</v>
      </c>
      <c r="I32" s="5" t="s">
        <v>411</v>
      </c>
      <c r="J32" s="36">
        <v>8</v>
      </c>
      <c r="K32" s="1">
        <v>17</v>
      </c>
      <c r="L32" s="36">
        <v>27</v>
      </c>
      <c r="M32" s="1">
        <v>8</v>
      </c>
      <c r="N32" s="36">
        <v>14</v>
      </c>
      <c r="O32" s="1">
        <v>8</v>
      </c>
      <c r="P32" s="11">
        <f t="shared" si="0"/>
        <v>82</v>
      </c>
      <c r="Q32" s="1" t="s">
        <v>326</v>
      </c>
    </row>
    <row r="33" spans="1:17" ht="15.75" x14ac:dyDescent="0.25">
      <c r="A33" s="1">
        <v>26</v>
      </c>
      <c r="B33" s="42" t="s">
        <v>367</v>
      </c>
      <c r="C33" s="37" t="s">
        <v>414</v>
      </c>
      <c r="D33" s="1" t="s">
        <v>415</v>
      </c>
      <c r="E33" s="1">
        <v>140</v>
      </c>
      <c r="F33" s="1">
        <v>178</v>
      </c>
      <c r="G33" s="1">
        <v>19</v>
      </c>
      <c r="H33" s="5" t="s">
        <v>385</v>
      </c>
      <c r="I33" s="5" t="s">
        <v>416</v>
      </c>
      <c r="J33" s="36">
        <v>8</v>
      </c>
      <c r="K33" s="1">
        <v>10</v>
      </c>
      <c r="L33" s="36">
        <v>19.5</v>
      </c>
      <c r="M33" s="1">
        <v>7</v>
      </c>
      <c r="N33" s="36">
        <v>12</v>
      </c>
      <c r="O33" s="1">
        <v>4</v>
      </c>
      <c r="P33" s="11">
        <f t="shared" si="0"/>
        <v>60.5</v>
      </c>
      <c r="Q33" s="1" t="s">
        <v>27</v>
      </c>
    </row>
    <row r="34" spans="1:17" ht="15.75" x14ac:dyDescent="0.25">
      <c r="A34" s="1">
        <v>27</v>
      </c>
      <c r="B34" s="42" t="s">
        <v>367</v>
      </c>
      <c r="C34" s="37" t="s">
        <v>417</v>
      </c>
      <c r="D34" s="1" t="s">
        <v>418</v>
      </c>
      <c r="E34" s="1">
        <v>147</v>
      </c>
      <c r="F34" s="1">
        <v>191</v>
      </c>
      <c r="G34" s="1">
        <v>20</v>
      </c>
      <c r="H34" s="5" t="s">
        <v>381</v>
      </c>
      <c r="I34" s="5" t="s">
        <v>416</v>
      </c>
      <c r="J34" s="36">
        <v>8</v>
      </c>
      <c r="K34" s="1">
        <v>16</v>
      </c>
      <c r="L34" s="36">
        <v>24.5</v>
      </c>
      <c r="M34" s="1">
        <v>9</v>
      </c>
      <c r="N34" s="36">
        <v>15</v>
      </c>
      <c r="O34" s="1">
        <v>8</v>
      </c>
      <c r="P34" s="11">
        <f t="shared" si="0"/>
        <v>80.5</v>
      </c>
      <c r="Q34" s="1" t="s">
        <v>326</v>
      </c>
    </row>
    <row r="35" spans="1:17" ht="15.75" x14ac:dyDescent="0.25">
      <c r="A35" s="1">
        <v>28</v>
      </c>
      <c r="B35" s="42" t="s">
        <v>367</v>
      </c>
      <c r="C35" s="37" t="s">
        <v>419</v>
      </c>
      <c r="D35" s="1" t="s">
        <v>420</v>
      </c>
      <c r="E35" s="1">
        <v>148</v>
      </c>
      <c r="F35" s="1">
        <v>178</v>
      </c>
      <c r="G35" s="1">
        <v>20</v>
      </c>
      <c r="H35" s="5" t="s">
        <v>421</v>
      </c>
      <c r="I35" s="5" t="s">
        <v>422</v>
      </c>
      <c r="J35" s="36">
        <v>8</v>
      </c>
      <c r="K35" s="1">
        <v>14</v>
      </c>
      <c r="L35" s="36">
        <v>23.5</v>
      </c>
      <c r="M35" s="1">
        <v>9</v>
      </c>
      <c r="N35" s="36">
        <v>15</v>
      </c>
      <c r="O35" s="1">
        <v>9</v>
      </c>
      <c r="P35" s="11">
        <f t="shared" si="0"/>
        <v>78.5</v>
      </c>
      <c r="Q35" s="1" t="s">
        <v>27</v>
      </c>
    </row>
    <row r="36" spans="1:17" ht="15.75" x14ac:dyDescent="0.25">
      <c r="A36" s="1">
        <v>29</v>
      </c>
      <c r="B36" s="42" t="s">
        <v>367</v>
      </c>
      <c r="C36" s="37" t="s">
        <v>423</v>
      </c>
      <c r="D36" s="1" t="s">
        <v>424</v>
      </c>
      <c r="E36" s="1">
        <v>150</v>
      </c>
      <c r="F36" s="1">
        <v>177</v>
      </c>
      <c r="G36" s="1">
        <v>20</v>
      </c>
      <c r="H36" s="5" t="s">
        <v>385</v>
      </c>
      <c r="I36" s="5" t="s">
        <v>422</v>
      </c>
      <c r="J36" s="36">
        <v>8</v>
      </c>
      <c r="K36" s="1">
        <v>10</v>
      </c>
      <c r="L36" s="36">
        <v>22.5</v>
      </c>
      <c r="M36" s="1">
        <v>9</v>
      </c>
      <c r="N36" s="36">
        <v>12</v>
      </c>
      <c r="O36" s="1">
        <v>6</v>
      </c>
      <c r="P36" s="11">
        <f t="shared" si="0"/>
        <v>67.5</v>
      </c>
      <c r="Q36" s="1" t="s">
        <v>27</v>
      </c>
    </row>
    <row r="37" spans="1:17" ht="15.75" x14ac:dyDescent="0.25">
      <c r="A37" s="1">
        <v>30</v>
      </c>
      <c r="B37" s="42" t="s">
        <v>367</v>
      </c>
      <c r="C37" s="37" t="s">
        <v>425</v>
      </c>
      <c r="D37" s="1" t="s">
        <v>426</v>
      </c>
      <c r="E37" s="1">
        <v>154</v>
      </c>
      <c r="F37" s="1">
        <v>196</v>
      </c>
      <c r="G37" s="1">
        <v>21.5</v>
      </c>
      <c r="H37" s="5" t="s">
        <v>385</v>
      </c>
      <c r="I37" s="5" t="s">
        <v>427</v>
      </c>
      <c r="J37" s="36">
        <v>8</v>
      </c>
      <c r="K37" s="1">
        <v>16</v>
      </c>
      <c r="L37" s="36">
        <v>27</v>
      </c>
      <c r="M37" s="1">
        <v>8</v>
      </c>
      <c r="N37" s="36">
        <v>14</v>
      </c>
      <c r="O37" s="31">
        <v>7</v>
      </c>
      <c r="P37" s="11">
        <f t="shared" si="0"/>
        <v>80</v>
      </c>
      <c r="Q37" s="1" t="s">
        <v>326</v>
      </c>
    </row>
    <row r="38" spans="1:17" ht="15.75" x14ac:dyDescent="0.25">
      <c r="A38" s="1">
        <v>31</v>
      </c>
      <c r="B38" s="42" t="s">
        <v>367</v>
      </c>
      <c r="C38" s="37" t="s">
        <v>428</v>
      </c>
      <c r="D38" s="1" t="s">
        <v>429</v>
      </c>
      <c r="E38" s="1">
        <v>152</v>
      </c>
      <c r="F38" s="1">
        <v>182</v>
      </c>
      <c r="G38" s="1">
        <v>21</v>
      </c>
      <c r="H38" s="5" t="s">
        <v>430</v>
      </c>
      <c r="I38" s="5" t="s">
        <v>431</v>
      </c>
      <c r="J38" s="36">
        <v>8</v>
      </c>
      <c r="K38" s="1">
        <v>16</v>
      </c>
      <c r="L38" s="36">
        <v>23</v>
      </c>
      <c r="M38" s="1">
        <v>9</v>
      </c>
      <c r="N38" s="36">
        <v>13</v>
      </c>
      <c r="O38" s="1">
        <v>7</v>
      </c>
      <c r="P38" s="11">
        <f t="shared" si="0"/>
        <v>76</v>
      </c>
      <c r="Q38" s="1" t="s">
        <v>27</v>
      </c>
    </row>
    <row r="39" spans="1:17" ht="15.75" x14ac:dyDescent="0.25">
      <c r="A39" s="1">
        <v>32</v>
      </c>
      <c r="B39" s="42" t="s">
        <v>367</v>
      </c>
      <c r="C39" s="37" t="s">
        <v>432</v>
      </c>
      <c r="D39" s="1" t="s">
        <v>433</v>
      </c>
      <c r="E39" s="1">
        <v>154</v>
      </c>
      <c r="F39" s="1">
        <v>185</v>
      </c>
      <c r="G39" s="1">
        <v>22</v>
      </c>
      <c r="H39" s="5" t="s">
        <v>430</v>
      </c>
      <c r="I39" s="5" t="s">
        <v>434</v>
      </c>
      <c r="J39" s="36">
        <v>8</v>
      </c>
      <c r="K39" s="1">
        <v>15</v>
      </c>
      <c r="L39" s="36">
        <v>23.5</v>
      </c>
      <c r="M39" s="1">
        <v>8</v>
      </c>
      <c r="N39" s="36">
        <v>14</v>
      </c>
      <c r="O39" s="1">
        <v>8</v>
      </c>
      <c r="P39" s="11">
        <f t="shared" si="0"/>
        <v>76.5</v>
      </c>
      <c r="Q39" s="1" t="s">
        <v>27</v>
      </c>
    </row>
    <row r="40" spans="1:17" ht="15.75" x14ac:dyDescent="0.25">
      <c r="A40" s="1">
        <v>33</v>
      </c>
      <c r="B40" s="42" t="s">
        <v>367</v>
      </c>
      <c r="C40" s="37" t="s">
        <v>435</v>
      </c>
      <c r="D40" s="1" t="s">
        <v>436</v>
      </c>
      <c r="E40" s="1">
        <v>148</v>
      </c>
      <c r="F40" s="1">
        <v>181</v>
      </c>
      <c r="G40" s="1">
        <v>21</v>
      </c>
      <c r="H40" s="5" t="s">
        <v>381</v>
      </c>
      <c r="I40" s="5" t="s">
        <v>437</v>
      </c>
      <c r="J40" s="36">
        <v>8</v>
      </c>
      <c r="K40" s="31">
        <v>15</v>
      </c>
      <c r="L40" s="36">
        <v>23.5</v>
      </c>
      <c r="M40" s="1">
        <v>9</v>
      </c>
      <c r="N40" s="36">
        <v>16</v>
      </c>
      <c r="O40" s="1">
        <v>9</v>
      </c>
      <c r="P40" s="11">
        <f t="shared" si="0"/>
        <v>80.5</v>
      </c>
      <c r="Q40" s="1" t="s">
        <v>326</v>
      </c>
    </row>
    <row r="41" spans="1:17" ht="15.75" x14ac:dyDescent="0.25">
      <c r="A41" s="1">
        <v>34</v>
      </c>
      <c r="B41" s="42" t="s">
        <v>367</v>
      </c>
      <c r="C41" s="37" t="s">
        <v>438</v>
      </c>
      <c r="D41" s="1" t="s">
        <v>439</v>
      </c>
      <c r="E41" s="1">
        <v>148</v>
      </c>
      <c r="F41" s="1">
        <v>186</v>
      </c>
      <c r="G41" s="1">
        <v>21.5</v>
      </c>
      <c r="H41" s="5" t="s">
        <v>381</v>
      </c>
      <c r="I41" s="5" t="s">
        <v>440</v>
      </c>
      <c r="J41" s="36">
        <v>8</v>
      </c>
      <c r="K41" s="1">
        <v>14</v>
      </c>
      <c r="L41" s="36">
        <v>25</v>
      </c>
      <c r="M41" s="1">
        <v>8</v>
      </c>
      <c r="N41" s="36">
        <v>15</v>
      </c>
      <c r="O41" s="1">
        <v>7</v>
      </c>
      <c r="P41" s="11">
        <f t="shared" si="0"/>
        <v>77</v>
      </c>
      <c r="Q41" s="1" t="s">
        <v>27</v>
      </c>
    </row>
    <row r="42" spans="1:17" ht="15.75" x14ac:dyDescent="0.25">
      <c r="A42" s="1">
        <v>35</v>
      </c>
      <c r="B42" s="42" t="s">
        <v>367</v>
      </c>
      <c r="C42" s="37" t="s">
        <v>441</v>
      </c>
      <c r="D42" s="1" t="s">
        <v>442</v>
      </c>
      <c r="E42" s="1">
        <v>146</v>
      </c>
      <c r="F42" s="1">
        <v>188</v>
      </c>
      <c r="G42" s="1">
        <v>21</v>
      </c>
      <c r="H42" s="5" t="s">
        <v>421</v>
      </c>
      <c r="I42" s="5" t="s">
        <v>443</v>
      </c>
      <c r="J42" s="36">
        <v>8</v>
      </c>
      <c r="K42" s="1">
        <v>17</v>
      </c>
      <c r="L42" s="36">
        <v>26</v>
      </c>
      <c r="M42" s="1">
        <v>9</v>
      </c>
      <c r="N42" s="36">
        <v>14</v>
      </c>
      <c r="O42" s="1">
        <v>8</v>
      </c>
      <c r="P42" s="11">
        <f t="shared" si="0"/>
        <v>82</v>
      </c>
      <c r="Q42" s="1" t="s">
        <v>326</v>
      </c>
    </row>
    <row r="43" spans="1:17" ht="15.75" x14ac:dyDescent="0.25">
      <c r="A43" s="1">
        <v>36</v>
      </c>
      <c r="B43" s="42" t="s">
        <v>367</v>
      </c>
      <c r="C43" s="37" t="s">
        <v>444</v>
      </c>
      <c r="D43" s="1" t="s">
        <v>445</v>
      </c>
      <c r="E43" s="1">
        <v>152</v>
      </c>
      <c r="F43" s="1">
        <v>201</v>
      </c>
      <c r="G43" s="1">
        <v>22</v>
      </c>
      <c r="H43" s="5" t="s">
        <v>377</v>
      </c>
      <c r="I43" s="5" t="s">
        <v>446</v>
      </c>
      <c r="J43" s="36">
        <v>8</v>
      </c>
      <c r="K43" s="1">
        <v>17</v>
      </c>
      <c r="L43" s="36">
        <v>25</v>
      </c>
      <c r="M43" s="1">
        <v>7</v>
      </c>
      <c r="N43" s="36">
        <v>16</v>
      </c>
      <c r="O43" s="1">
        <v>8</v>
      </c>
      <c r="P43" s="11">
        <f t="shared" si="0"/>
        <v>81</v>
      </c>
      <c r="Q43" s="1" t="s">
        <v>326</v>
      </c>
    </row>
    <row r="44" spans="1:17" ht="15.75" x14ac:dyDescent="0.25">
      <c r="A44" s="1">
        <v>37</v>
      </c>
      <c r="B44" s="42" t="s">
        <v>367</v>
      </c>
      <c r="C44" s="37" t="s">
        <v>447</v>
      </c>
      <c r="D44" s="1" t="s">
        <v>448</v>
      </c>
      <c r="E44" s="1">
        <v>150</v>
      </c>
      <c r="F44" s="1">
        <v>187</v>
      </c>
      <c r="G44" s="1">
        <v>20</v>
      </c>
      <c r="H44" s="5" t="s">
        <v>385</v>
      </c>
      <c r="I44" s="5" t="s">
        <v>449</v>
      </c>
      <c r="J44" s="36">
        <v>8</v>
      </c>
      <c r="K44" s="1">
        <v>15</v>
      </c>
      <c r="L44" s="36">
        <v>24</v>
      </c>
      <c r="M44" s="1">
        <v>9</v>
      </c>
      <c r="N44" s="36">
        <v>16</v>
      </c>
      <c r="O44" s="1">
        <v>8</v>
      </c>
      <c r="P44" s="11">
        <f t="shared" si="0"/>
        <v>80</v>
      </c>
      <c r="Q44" s="1" t="s">
        <v>326</v>
      </c>
    </row>
    <row r="45" spans="1:17" ht="15.75" x14ac:dyDescent="0.25">
      <c r="A45" s="1">
        <v>38</v>
      </c>
      <c r="B45" s="42" t="s">
        <v>367</v>
      </c>
      <c r="C45" s="37" t="s">
        <v>450</v>
      </c>
      <c r="D45" s="1" t="s">
        <v>451</v>
      </c>
      <c r="E45" s="1">
        <v>148</v>
      </c>
      <c r="F45" s="1">
        <v>183</v>
      </c>
      <c r="G45" s="1">
        <v>19.5</v>
      </c>
      <c r="H45" s="5" t="s">
        <v>385</v>
      </c>
      <c r="I45" s="5" t="s">
        <v>449</v>
      </c>
      <c r="J45" s="36">
        <v>8</v>
      </c>
      <c r="K45" s="1">
        <v>11</v>
      </c>
      <c r="L45" s="36">
        <v>21.5</v>
      </c>
      <c r="M45" s="1">
        <v>10</v>
      </c>
      <c r="N45" s="36">
        <v>14</v>
      </c>
      <c r="O45" s="1">
        <v>8</v>
      </c>
      <c r="P45" s="11">
        <f t="shared" si="0"/>
        <v>72.5</v>
      </c>
      <c r="Q45" s="1" t="s">
        <v>27</v>
      </c>
    </row>
    <row r="46" spans="1:17" ht="15.75" x14ac:dyDescent="0.25">
      <c r="A46" s="1">
        <v>39</v>
      </c>
      <c r="B46" s="42" t="s">
        <v>367</v>
      </c>
      <c r="C46" s="37" t="s">
        <v>452</v>
      </c>
      <c r="D46" s="1" t="s">
        <v>453</v>
      </c>
      <c r="E46" s="1">
        <v>151</v>
      </c>
      <c r="F46" s="1">
        <v>187</v>
      </c>
      <c r="G46" s="1">
        <v>20.5</v>
      </c>
      <c r="H46" s="5" t="s">
        <v>370</v>
      </c>
      <c r="I46" s="5" t="s">
        <v>454</v>
      </c>
      <c r="J46" s="36">
        <v>8</v>
      </c>
      <c r="K46" s="1">
        <v>11</v>
      </c>
      <c r="L46" s="36">
        <v>21.5</v>
      </c>
      <c r="M46" s="1">
        <v>9</v>
      </c>
      <c r="N46" s="36">
        <v>15</v>
      </c>
      <c r="O46" s="1">
        <v>6</v>
      </c>
      <c r="P46" s="11">
        <f t="shared" si="0"/>
        <v>70.5</v>
      </c>
      <c r="Q46" s="1" t="s">
        <v>27</v>
      </c>
    </row>
    <row r="47" spans="1:17" ht="15.75" x14ac:dyDescent="0.25">
      <c r="A47" s="1">
        <v>40</v>
      </c>
      <c r="B47" s="42" t="s">
        <v>367</v>
      </c>
      <c r="C47" s="37" t="s">
        <v>455</v>
      </c>
      <c r="D47" s="1" t="s">
        <v>456</v>
      </c>
      <c r="E47" s="1">
        <v>154</v>
      </c>
      <c r="F47" s="1">
        <v>201</v>
      </c>
      <c r="G47" s="1">
        <v>21</v>
      </c>
      <c r="H47" s="5" t="s">
        <v>370</v>
      </c>
      <c r="I47" s="5" t="s">
        <v>454</v>
      </c>
      <c r="J47" s="36">
        <v>8</v>
      </c>
      <c r="K47" s="1">
        <v>16</v>
      </c>
      <c r="L47" s="36">
        <v>25.5</v>
      </c>
      <c r="M47" s="1">
        <v>8</v>
      </c>
      <c r="N47" s="36">
        <v>13</v>
      </c>
      <c r="O47" s="1">
        <v>6</v>
      </c>
      <c r="P47" s="11">
        <f t="shared" si="0"/>
        <v>76.5</v>
      </c>
      <c r="Q47" s="1" t="s">
        <v>27</v>
      </c>
    </row>
    <row r="48" spans="1:17" ht="15.75" x14ac:dyDescent="0.25">
      <c r="A48" s="1">
        <v>41</v>
      </c>
      <c r="B48" s="42" t="s">
        <v>367</v>
      </c>
      <c r="C48" s="37" t="s">
        <v>457</v>
      </c>
      <c r="D48" s="1" t="s">
        <v>458</v>
      </c>
      <c r="E48" s="1">
        <v>152</v>
      </c>
      <c r="F48" s="1">
        <v>198</v>
      </c>
      <c r="G48" s="1">
        <v>21</v>
      </c>
      <c r="H48" s="5" t="s">
        <v>421</v>
      </c>
      <c r="I48" s="5" t="s">
        <v>459</v>
      </c>
      <c r="J48" s="36">
        <v>8</v>
      </c>
      <c r="K48" s="1">
        <v>18</v>
      </c>
      <c r="L48" s="36">
        <v>26</v>
      </c>
      <c r="M48" s="1">
        <v>9</v>
      </c>
      <c r="N48" s="36">
        <v>14</v>
      </c>
      <c r="O48" s="1">
        <v>8</v>
      </c>
      <c r="P48" s="11">
        <f t="shared" si="0"/>
        <v>83</v>
      </c>
      <c r="Q48" s="1" t="s">
        <v>326</v>
      </c>
    </row>
    <row r="49" spans="1:17" ht="15.75" x14ac:dyDescent="0.25">
      <c r="A49" s="1">
        <v>42</v>
      </c>
      <c r="B49" s="42" t="s">
        <v>367</v>
      </c>
      <c r="C49" s="37" t="s">
        <v>460</v>
      </c>
      <c r="D49" s="1" t="s">
        <v>461</v>
      </c>
      <c r="E49" s="1">
        <v>151</v>
      </c>
      <c r="F49" s="1">
        <v>196</v>
      </c>
      <c r="G49" s="1">
        <v>21</v>
      </c>
      <c r="H49" s="5" t="s">
        <v>385</v>
      </c>
      <c r="I49" s="5" t="s">
        <v>462</v>
      </c>
      <c r="J49" s="36">
        <v>8</v>
      </c>
      <c r="K49" s="1">
        <v>14</v>
      </c>
      <c r="L49" s="36">
        <v>23</v>
      </c>
      <c r="M49" s="1">
        <v>9</v>
      </c>
      <c r="N49" s="36">
        <v>16</v>
      </c>
      <c r="O49" s="1">
        <v>8</v>
      </c>
      <c r="P49" s="11">
        <f t="shared" si="0"/>
        <v>78</v>
      </c>
      <c r="Q49" s="1" t="s">
        <v>27</v>
      </c>
    </row>
    <row r="50" spans="1:17" ht="15.75" x14ac:dyDescent="0.25">
      <c r="A50" s="1">
        <v>43</v>
      </c>
      <c r="B50" s="42" t="s">
        <v>367</v>
      </c>
      <c r="C50" s="37" t="s">
        <v>463</v>
      </c>
      <c r="D50" s="1" t="s">
        <v>464</v>
      </c>
      <c r="E50" s="1">
        <v>150</v>
      </c>
      <c r="F50" s="1">
        <v>178</v>
      </c>
      <c r="G50" s="1">
        <v>19</v>
      </c>
      <c r="H50" s="5" t="s">
        <v>385</v>
      </c>
      <c r="I50" s="5" t="s">
        <v>465</v>
      </c>
      <c r="J50" s="36">
        <v>8</v>
      </c>
      <c r="K50" s="1">
        <v>11</v>
      </c>
      <c r="L50" s="36">
        <v>23</v>
      </c>
      <c r="M50" s="1">
        <v>8</v>
      </c>
      <c r="N50" s="36">
        <v>16</v>
      </c>
      <c r="O50" s="1">
        <v>8</v>
      </c>
      <c r="P50" s="11">
        <f t="shared" si="0"/>
        <v>74</v>
      </c>
      <c r="Q50" s="1" t="s">
        <v>27</v>
      </c>
    </row>
    <row r="51" spans="1:17" ht="15.75" x14ac:dyDescent="0.25">
      <c r="A51" s="1">
        <v>44</v>
      </c>
      <c r="B51" s="42" t="s">
        <v>339</v>
      </c>
      <c r="C51" s="38" t="s">
        <v>466</v>
      </c>
      <c r="D51" s="6" t="s">
        <v>467</v>
      </c>
      <c r="E51" s="1">
        <v>154</v>
      </c>
      <c r="F51" s="1">
        <v>191</v>
      </c>
      <c r="G51" s="1">
        <v>20.5</v>
      </c>
      <c r="H51" s="5" t="s">
        <v>468</v>
      </c>
      <c r="I51" s="5" t="s">
        <v>469</v>
      </c>
      <c r="J51" s="36">
        <v>8</v>
      </c>
      <c r="K51" s="1">
        <v>17</v>
      </c>
      <c r="L51" s="36">
        <v>26.5</v>
      </c>
      <c r="M51" s="1">
        <v>8</v>
      </c>
      <c r="N51" s="36">
        <v>18</v>
      </c>
      <c r="O51" s="1">
        <v>8</v>
      </c>
      <c r="P51" s="11">
        <f t="shared" si="0"/>
        <v>85.5</v>
      </c>
      <c r="Q51" s="1" t="s">
        <v>326</v>
      </c>
    </row>
  </sheetData>
  <mergeCells count="1">
    <mergeCell ref="B2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4"/>
  <sheetViews>
    <sheetView workbookViewId="0">
      <selection activeCell="C18" sqref="C18"/>
    </sheetView>
  </sheetViews>
  <sheetFormatPr defaultRowHeight="15" x14ac:dyDescent="0.25"/>
  <cols>
    <col min="1" max="1" width="4.85546875" customWidth="1"/>
    <col min="2" max="2" width="5.7109375" customWidth="1"/>
    <col min="3" max="3" width="26.28515625" customWidth="1"/>
    <col min="4" max="4" width="12.5703125" customWidth="1"/>
    <col min="5" max="5" width="17.85546875" customWidth="1"/>
    <col min="7" max="7" width="12.28515625" customWidth="1"/>
    <col min="8" max="8" width="14.42578125" customWidth="1"/>
    <col min="9" max="9" width="14.28515625" customWidth="1"/>
    <col min="10" max="10" width="14.140625" customWidth="1"/>
    <col min="13" max="13" width="10.7109375" customWidth="1"/>
    <col min="14" max="14" width="12.140625" customWidth="1"/>
    <col min="16" max="16" width="11.7109375" customWidth="1"/>
  </cols>
  <sheetData>
    <row r="2" spans="1:18" ht="18.75" x14ac:dyDescent="0.3">
      <c r="A2" s="16"/>
      <c r="B2" s="262" t="s">
        <v>145</v>
      </c>
      <c r="C2" s="262"/>
      <c r="D2" s="262"/>
      <c r="E2" s="262"/>
      <c r="F2" s="262"/>
      <c r="G2" s="262"/>
    </row>
    <row r="3" spans="1:18" ht="15.75" x14ac:dyDescent="0.25">
      <c r="A3" s="16"/>
      <c r="G3" s="33"/>
    </row>
    <row r="4" spans="1:18" ht="15.75" x14ac:dyDescent="0.25">
      <c r="A4" s="16"/>
      <c r="D4" s="17" t="s">
        <v>141</v>
      </c>
      <c r="E4" s="18" t="s">
        <v>142</v>
      </c>
      <c r="G4" s="33"/>
    </row>
    <row r="5" spans="1:18" ht="15.75" x14ac:dyDescent="0.25">
      <c r="A5" s="16"/>
      <c r="C5" s="33" t="s">
        <v>338</v>
      </c>
      <c r="E5" s="18" t="s">
        <v>143</v>
      </c>
      <c r="G5" s="33"/>
    </row>
    <row r="6" spans="1:18" ht="15.75" x14ac:dyDescent="0.25">
      <c r="A6" s="16"/>
      <c r="C6" s="18"/>
      <c r="G6" s="33"/>
    </row>
    <row r="7" spans="1:18" x14ac:dyDescent="0.25">
      <c r="A7" s="16"/>
      <c r="B7" s="39"/>
      <c r="C7" s="1" t="s">
        <v>2</v>
      </c>
      <c r="D7" s="37" t="s">
        <v>148</v>
      </c>
      <c r="E7" s="1" t="s">
        <v>149</v>
      </c>
      <c r="F7" s="1" t="s">
        <v>5</v>
      </c>
      <c r="G7" s="1" t="s">
        <v>256</v>
      </c>
      <c r="H7" s="1" t="s">
        <v>257</v>
      </c>
      <c r="I7" s="5" t="s">
        <v>3</v>
      </c>
      <c r="J7" s="5" t="s">
        <v>4</v>
      </c>
      <c r="K7" s="36" t="s">
        <v>14</v>
      </c>
      <c r="L7" s="31" t="s">
        <v>258</v>
      </c>
      <c r="M7" s="36" t="s">
        <v>259</v>
      </c>
      <c r="N7" s="31" t="s">
        <v>9</v>
      </c>
      <c r="O7" s="36" t="s">
        <v>260</v>
      </c>
      <c r="P7" s="31" t="s">
        <v>13</v>
      </c>
      <c r="Q7" s="24" t="s">
        <v>261</v>
      </c>
      <c r="R7" s="40" t="s">
        <v>85</v>
      </c>
    </row>
    <row r="8" spans="1:18" ht="15.75" x14ac:dyDescent="0.25">
      <c r="B8" s="1">
        <v>1</v>
      </c>
      <c r="C8" s="1" t="s">
        <v>317</v>
      </c>
      <c r="D8" s="37" t="s">
        <v>318</v>
      </c>
      <c r="E8" s="1" t="s">
        <v>319</v>
      </c>
      <c r="F8" s="1">
        <v>162</v>
      </c>
      <c r="G8" s="1">
        <v>216</v>
      </c>
      <c r="H8" s="1">
        <v>23</v>
      </c>
      <c r="I8" s="5" t="s">
        <v>320</v>
      </c>
      <c r="J8" s="5" t="s">
        <v>321</v>
      </c>
      <c r="K8" s="36">
        <v>8.5</v>
      </c>
      <c r="L8" s="1">
        <v>15</v>
      </c>
      <c r="M8" s="36">
        <v>23.5</v>
      </c>
      <c r="N8" s="1">
        <v>9</v>
      </c>
      <c r="O8" s="36">
        <v>12</v>
      </c>
      <c r="P8" s="1">
        <v>7</v>
      </c>
      <c r="Q8" s="41">
        <f>K8+L8+M8+N8+O8+P8</f>
        <v>75</v>
      </c>
      <c r="R8" s="1" t="s">
        <v>27</v>
      </c>
    </row>
    <row r="9" spans="1:18" ht="15.75" x14ac:dyDescent="0.25">
      <c r="B9" s="1">
        <v>2</v>
      </c>
      <c r="C9" s="1" t="s">
        <v>317</v>
      </c>
      <c r="D9" s="37" t="s">
        <v>322</v>
      </c>
      <c r="E9" s="1" t="s">
        <v>323</v>
      </c>
      <c r="F9" s="1">
        <v>165</v>
      </c>
      <c r="G9" s="1">
        <v>232</v>
      </c>
      <c r="H9" s="1">
        <v>25</v>
      </c>
      <c r="I9" s="5" t="s">
        <v>324</v>
      </c>
      <c r="J9" s="5" t="s">
        <v>325</v>
      </c>
      <c r="K9" s="36">
        <v>6.5</v>
      </c>
      <c r="L9" s="1">
        <v>18</v>
      </c>
      <c r="M9" s="36">
        <v>26.5</v>
      </c>
      <c r="N9" s="1">
        <v>8</v>
      </c>
      <c r="O9" s="36">
        <v>15</v>
      </c>
      <c r="P9" s="1">
        <v>8</v>
      </c>
      <c r="Q9" s="41">
        <f>K9+L9+M9+N9+O9+P9</f>
        <v>82</v>
      </c>
      <c r="R9" s="1" t="s">
        <v>326</v>
      </c>
    </row>
    <row r="10" spans="1:18" ht="15.75" x14ac:dyDescent="0.25">
      <c r="B10" s="1">
        <v>3</v>
      </c>
      <c r="C10" s="1" t="s">
        <v>317</v>
      </c>
      <c r="D10" s="37" t="s">
        <v>327</v>
      </c>
      <c r="E10" s="1" t="s">
        <v>328</v>
      </c>
      <c r="F10" s="1">
        <v>156</v>
      </c>
      <c r="G10" s="1">
        <v>211</v>
      </c>
      <c r="H10" s="1">
        <v>22</v>
      </c>
      <c r="I10" s="5" t="s">
        <v>329</v>
      </c>
      <c r="J10" s="5" t="s">
        <v>330</v>
      </c>
      <c r="K10" s="36">
        <v>6.5</v>
      </c>
      <c r="L10" s="1">
        <v>15</v>
      </c>
      <c r="M10" s="36">
        <v>26.5</v>
      </c>
      <c r="N10" s="1">
        <v>8</v>
      </c>
      <c r="O10" s="36">
        <v>12</v>
      </c>
      <c r="P10" s="1">
        <v>10</v>
      </c>
      <c r="Q10" s="41">
        <f>K10+L10+M10+N10+O10+P10</f>
        <v>78</v>
      </c>
      <c r="R10" s="1" t="s">
        <v>27</v>
      </c>
    </row>
    <row r="11" spans="1:18" ht="15.75" x14ac:dyDescent="0.25">
      <c r="B11" s="1">
        <v>4</v>
      </c>
      <c r="C11" s="1" t="s">
        <v>317</v>
      </c>
      <c r="D11" s="37" t="s">
        <v>331</v>
      </c>
      <c r="E11" s="1" t="s">
        <v>332</v>
      </c>
      <c r="F11" s="1">
        <v>158</v>
      </c>
      <c r="G11" s="1">
        <v>208</v>
      </c>
      <c r="H11" s="1">
        <v>22</v>
      </c>
      <c r="I11" s="5" t="s">
        <v>320</v>
      </c>
      <c r="J11" s="5" t="s">
        <v>333</v>
      </c>
      <c r="K11" s="36">
        <v>7</v>
      </c>
      <c r="L11" s="1">
        <v>15</v>
      </c>
      <c r="M11" s="36">
        <v>26.5</v>
      </c>
      <c r="N11" s="1">
        <v>8</v>
      </c>
      <c r="O11" s="36">
        <v>12</v>
      </c>
      <c r="P11" s="1">
        <v>8</v>
      </c>
      <c r="Q11" s="41">
        <f>K11+L11+M11+N11+O11+P11</f>
        <v>76.5</v>
      </c>
      <c r="R11" s="1" t="s">
        <v>27</v>
      </c>
    </row>
    <row r="12" spans="1:18" ht="15.75" x14ac:dyDescent="0.25">
      <c r="B12" s="1">
        <v>5</v>
      </c>
      <c r="C12" s="1" t="s">
        <v>317</v>
      </c>
      <c r="D12" s="37" t="s">
        <v>334</v>
      </c>
      <c r="E12" s="1" t="s">
        <v>335</v>
      </c>
      <c r="F12" s="1">
        <v>167</v>
      </c>
      <c r="G12" s="1">
        <v>210</v>
      </c>
      <c r="H12" s="1">
        <v>25</v>
      </c>
      <c r="I12" s="5" t="s">
        <v>336</v>
      </c>
      <c r="J12" s="5" t="s">
        <v>337</v>
      </c>
      <c r="K12" s="36">
        <v>8</v>
      </c>
      <c r="L12" s="1">
        <v>17</v>
      </c>
      <c r="M12" s="36">
        <v>25.5</v>
      </c>
      <c r="N12" s="1">
        <v>9</v>
      </c>
      <c r="O12" s="36">
        <v>13</v>
      </c>
      <c r="P12" s="1">
        <v>8</v>
      </c>
      <c r="Q12" s="41">
        <f>K12+L12+M12+N12+O12+P12</f>
        <v>80.5</v>
      </c>
      <c r="R12" s="1" t="s">
        <v>326</v>
      </c>
    </row>
    <row r="13" spans="1:18" x14ac:dyDescent="0.25">
      <c r="A13" s="16"/>
    </row>
    <row r="14" spans="1:18" x14ac:dyDescent="0.25">
      <c r="A14" s="16"/>
    </row>
  </sheetData>
  <mergeCells count="1">
    <mergeCell ref="B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77"/>
  <sheetViews>
    <sheetView topLeftCell="O1" workbookViewId="0">
      <selection activeCell="AH32" sqref="AH32"/>
    </sheetView>
  </sheetViews>
  <sheetFormatPr defaultRowHeight="15" x14ac:dyDescent="0.25"/>
  <cols>
    <col min="1" max="1" width="6.140625" customWidth="1"/>
    <col min="2" max="2" width="30.7109375" customWidth="1"/>
    <col min="3" max="3" width="7.42578125" customWidth="1"/>
    <col min="4" max="4" width="11.140625" customWidth="1"/>
    <col min="6" max="6" width="15.42578125" customWidth="1"/>
    <col min="7" max="7" width="3.5703125" customWidth="1"/>
    <col min="8" max="8" width="17" customWidth="1"/>
    <col min="9" max="9" width="4.140625" customWidth="1"/>
  </cols>
  <sheetData>
    <row r="2" spans="1:28" ht="15.75" thickBot="1" x14ac:dyDescent="0.3"/>
    <row r="3" spans="1:28" x14ac:dyDescent="0.25">
      <c r="A3" s="267" t="s">
        <v>566</v>
      </c>
      <c r="B3" s="269" t="s">
        <v>567</v>
      </c>
      <c r="C3" s="271" t="s">
        <v>568</v>
      </c>
      <c r="D3" s="273" t="s">
        <v>2</v>
      </c>
      <c r="E3" s="273" t="s">
        <v>569</v>
      </c>
      <c r="F3" s="263" t="s">
        <v>570</v>
      </c>
      <c r="G3" s="263"/>
      <c r="H3" s="263"/>
      <c r="I3" s="65"/>
      <c r="J3" s="263" t="s">
        <v>9</v>
      </c>
      <c r="K3" s="263"/>
      <c r="L3" s="263"/>
      <c r="M3" s="263" t="s">
        <v>571</v>
      </c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4" t="s">
        <v>261</v>
      </c>
      <c r="AB3" s="265" t="s">
        <v>85</v>
      </c>
    </row>
    <row r="4" spans="1:28" ht="66" x14ac:dyDescent="0.25">
      <c r="A4" s="268"/>
      <c r="B4" s="270"/>
      <c r="C4" s="272"/>
      <c r="D4" s="273"/>
      <c r="E4" s="273"/>
      <c r="F4" s="65" t="s">
        <v>572</v>
      </c>
      <c r="G4" s="65" t="s">
        <v>6</v>
      </c>
      <c r="H4" s="65" t="s">
        <v>573</v>
      </c>
      <c r="I4" s="65" t="s">
        <v>6</v>
      </c>
      <c r="J4" s="66" t="s">
        <v>574</v>
      </c>
      <c r="K4" s="66" t="s">
        <v>575</v>
      </c>
      <c r="L4" s="67" t="s">
        <v>576</v>
      </c>
      <c r="M4" s="68" t="s">
        <v>14</v>
      </c>
      <c r="N4" s="69" t="s">
        <v>577</v>
      </c>
      <c r="O4" s="69" t="s">
        <v>578</v>
      </c>
      <c r="P4" s="70" t="s">
        <v>579</v>
      </c>
      <c r="Q4" s="71" t="s">
        <v>577</v>
      </c>
      <c r="R4" s="71" t="s">
        <v>578</v>
      </c>
      <c r="S4" s="72" t="s">
        <v>10</v>
      </c>
      <c r="T4" s="73" t="s">
        <v>9</v>
      </c>
      <c r="U4" s="74" t="s">
        <v>577</v>
      </c>
      <c r="V4" s="74" t="s">
        <v>578</v>
      </c>
      <c r="W4" s="75" t="s">
        <v>13</v>
      </c>
      <c r="X4" s="76" t="s">
        <v>577</v>
      </c>
      <c r="Y4" s="76" t="s">
        <v>578</v>
      </c>
      <c r="Z4" s="77" t="s">
        <v>580</v>
      </c>
      <c r="AA4" s="264"/>
      <c r="AB4" s="265"/>
    </row>
    <row r="5" spans="1:28" ht="16.5" thickBot="1" x14ac:dyDescent="0.3">
      <c r="A5" s="266" t="s">
        <v>581</v>
      </c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</row>
    <row r="6" spans="1:28" ht="22.5" x14ac:dyDescent="0.25">
      <c r="A6" s="78">
        <v>1</v>
      </c>
      <c r="B6" s="79" t="s">
        <v>582</v>
      </c>
      <c r="C6" s="80" t="s">
        <v>316</v>
      </c>
      <c r="D6" s="81" t="s">
        <v>583</v>
      </c>
      <c r="E6" s="82">
        <v>40676</v>
      </c>
      <c r="F6" s="83" t="s">
        <v>584</v>
      </c>
      <c r="G6" s="84">
        <v>9</v>
      </c>
      <c r="H6" s="83" t="s">
        <v>585</v>
      </c>
      <c r="I6" s="84">
        <v>7</v>
      </c>
      <c r="J6" s="85">
        <v>154</v>
      </c>
      <c r="K6" s="85">
        <v>205</v>
      </c>
      <c r="L6" s="85">
        <v>23</v>
      </c>
      <c r="M6" s="196">
        <f t="shared" ref="M6:M37" si="0">(G6+I6)/2</f>
        <v>8</v>
      </c>
      <c r="N6" s="86">
        <v>27</v>
      </c>
      <c r="O6" s="87">
        <v>28</v>
      </c>
      <c r="P6" s="88">
        <f t="shared" ref="P6:P69" si="1">(N6+O6)/2</f>
        <v>27.5</v>
      </c>
      <c r="Q6" s="184">
        <v>17</v>
      </c>
      <c r="R6" s="184">
        <v>16</v>
      </c>
      <c r="S6" s="182">
        <f t="shared" ref="S6:S69" si="2">(Q6+R6)/2</f>
        <v>16.5</v>
      </c>
      <c r="T6" s="89">
        <v>8</v>
      </c>
      <c r="U6" s="188">
        <v>9</v>
      </c>
      <c r="V6" s="188">
        <v>9</v>
      </c>
      <c r="W6" s="189">
        <f t="shared" ref="W6:W69" si="3">(U6+V6)/2</f>
        <v>9</v>
      </c>
      <c r="X6" s="90">
        <v>15</v>
      </c>
      <c r="Y6" s="90">
        <v>15</v>
      </c>
      <c r="Z6" s="91">
        <f t="shared" ref="Z6:Z69" si="4">(X6+Y6)/2</f>
        <v>15</v>
      </c>
      <c r="AA6" s="41">
        <f t="shared" ref="AA6:AA69" si="5">M6+P6+S6+T6+W6+Z6</f>
        <v>84</v>
      </c>
      <c r="AB6" s="92" t="s">
        <v>326</v>
      </c>
    </row>
    <row r="7" spans="1:28" ht="22.5" x14ac:dyDescent="0.25">
      <c r="A7" s="93">
        <v>2</v>
      </c>
      <c r="B7" s="94" t="s">
        <v>586</v>
      </c>
      <c r="C7" s="95" t="s">
        <v>316</v>
      </c>
      <c r="D7" s="96" t="s">
        <v>583</v>
      </c>
      <c r="E7" s="82">
        <v>40677</v>
      </c>
      <c r="F7" s="83" t="s">
        <v>587</v>
      </c>
      <c r="G7" s="84">
        <v>8</v>
      </c>
      <c r="H7" s="97" t="s">
        <v>588</v>
      </c>
      <c r="I7" s="84"/>
      <c r="J7" s="85">
        <v>150</v>
      </c>
      <c r="K7" s="85">
        <v>200</v>
      </c>
      <c r="L7" s="85">
        <v>23</v>
      </c>
      <c r="M7" s="196">
        <f t="shared" si="0"/>
        <v>4</v>
      </c>
      <c r="N7" s="86">
        <v>26</v>
      </c>
      <c r="O7" s="87">
        <v>25.5</v>
      </c>
      <c r="P7" s="88">
        <f t="shared" si="1"/>
        <v>25.75</v>
      </c>
      <c r="Q7" s="184">
        <v>14</v>
      </c>
      <c r="R7" s="184">
        <v>14</v>
      </c>
      <c r="S7" s="182">
        <f t="shared" si="2"/>
        <v>14</v>
      </c>
      <c r="T7" s="89">
        <v>7</v>
      </c>
      <c r="U7" s="188">
        <v>9</v>
      </c>
      <c r="V7" s="188">
        <v>9</v>
      </c>
      <c r="W7" s="189">
        <f t="shared" si="3"/>
        <v>9</v>
      </c>
      <c r="X7" s="90">
        <v>15</v>
      </c>
      <c r="Y7" s="90">
        <v>15</v>
      </c>
      <c r="Z7" s="91">
        <f t="shared" si="4"/>
        <v>15</v>
      </c>
      <c r="AA7" s="41">
        <f t="shared" si="5"/>
        <v>74.75</v>
      </c>
      <c r="AB7" s="92" t="s">
        <v>27</v>
      </c>
    </row>
    <row r="8" spans="1:28" ht="22.5" x14ac:dyDescent="0.25">
      <c r="A8" s="93">
        <v>3</v>
      </c>
      <c r="B8" s="94" t="s">
        <v>589</v>
      </c>
      <c r="C8" s="95" t="s">
        <v>316</v>
      </c>
      <c r="D8" s="96" t="s">
        <v>583</v>
      </c>
      <c r="E8" s="82">
        <v>40671</v>
      </c>
      <c r="F8" s="83" t="s">
        <v>584</v>
      </c>
      <c r="G8" s="84">
        <v>9</v>
      </c>
      <c r="H8" s="83" t="s">
        <v>590</v>
      </c>
      <c r="I8" s="84">
        <v>7</v>
      </c>
      <c r="J8" s="85">
        <v>158</v>
      </c>
      <c r="K8" s="85">
        <v>205</v>
      </c>
      <c r="L8" s="85">
        <v>23</v>
      </c>
      <c r="M8" s="196">
        <f t="shared" si="0"/>
        <v>8</v>
      </c>
      <c r="N8" s="98">
        <v>22.5</v>
      </c>
      <c r="O8" s="87">
        <v>24</v>
      </c>
      <c r="P8" s="88">
        <f t="shared" si="1"/>
        <v>23.25</v>
      </c>
      <c r="Q8" s="184">
        <v>13</v>
      </c>
      <c r="R8" s="184">
        <v>13</v>
      </c>
      <c r="S8" s="182">
        <f t="shared" si="2"/>
        <v>13</v>
      </c>
      <c r="T8" s="89">
        <v>9</v>
      </c>
      <c r="U8" s="188">
        <v>9</v>
      </c>
      <c r="V8" s="188">
        <v>9</v>
      </c>
      <c r="W8" s="189">
        <f t="shared" si="3"/>
        <v>9</v>
      </c>
      <c r="X8" s="90">
        <v>16</v>
      </c>
      <c r="Y8" s="90">
        <v>16</v>
      </c>
      <c r="Z8" s="91">
        <f t="shared" si="4"/>
        <v>16</v>
      </c>
      <c r="AA8" s="41">
        <f t="shared" si="5"/>
        <v>78.25</v>
      </c>
      <c r="AB8" s="92" t="s">
        <v>27</v>
      </c>
    </row>
    <row r="9" spans="1:28" ht="22.5" x14ac:dyDescent="0.25">
      <c r="A9" s="93">
        <v>4</v>
      </c>
      <c r="B9" s="94" t="s">
        <v>591</v>
      </c>
      <c r="C9" s="95" t="s">
        <v>316</v>
      </c>
      <c r="D9" s="96" t="s">
        <v>583</v>
      </c>
      <c r="E9" s="82">
        <v>40312</v>
      </c>
      <c r="F9" s="83" t="s">
        <v>584</v>
      </c>
      <c r="G9" s="84">
        <v>9</v>
      </c>
      <c r="H9" s="97" t="s">
        <v>592</v>
      </c>
      <c r="I9" s="84"/>
      <c r="J9" s="85">
        <v>160</v>
      </c>
      <c r="K9" s="85">
        <v>200</v>
      </c>
      <c r="L9" s="85">
        <v>23</v>
      </c>
      <c r="M9" s="196">
        <f t="shared" si="0"/>
        <v>4.5</v>
      </c>
      <c r="N9" s="98">
        <v>27.5</v>
      </c>
      <c r="O9" s="87">
        <v>27.5</v>
      </c>
      <c r="P9" s="88">
        <f t="shared" si="1"/>
        <v>27.5</v>
      </c>
      <c r="Q9" s="184">
        <v>18</v>
      </c>
      <c r="R9" s="184">
        <v>18</v>
      </c>
      <c r="S9" s="182">
        <f t="shared" si="2"/>
        <v>18</v>
      </c>
      <c r="T9" s="89">
        <v>9</v>
      </c>
      <c r="U9" s="188">
        <v>9</v>
      </c>
      <c r="V9" s="188">
        <v>9</v>
      </c>
      <c r="W9" s="189">
        <f t="shared" si="3"/>
        <v>9</v>
      </c>
      <c r="X9" s="90">
        <v>16</v>
      </c>
      <c r="Y9" s="90">
        <v>16</v>
      </c>
      <c r="Z9" s="91">
        <f t="shared" si="4"/>
        <v>16</v>
      </c>
      <c r="AA9" s="41">
        <f t="shared" si="5"/>
        <v>84</v>
      </c>
      <c r="AB9" s="92" t="s">
        <v>326</v>
      </c>
    </row>
    <row r="10" spans="1:28" ht="22.5" x14ac:dyDescent="0.25">
      <c r="A10" s="93">
        <v>5</v>
      </c>
      <c r="B10" s="94" t="s">
        <v>593</v>
      </c>
      <c r="C10" s="95" t="s">
        <v>316</v>
      </c>
      <c r="D10" s="96" t="s">
        <v>583</v>
      </c>
      <c r="E10" s="82">
        <v>40701</v>
      </c>
      <c r="F10" s="83" t="s">
        <v>584</v>
      </c>
      <c r="G10" s="84">
        <v>9</v>
      </c>
      <c r="H10" s="97" t="s">
        <v>594</v>
      </c>
      <c r="I10" s="84"/>
      <c r="J10" s="85">
        <v>159</v>
      </c>
      <c r="K10" s="85">
        <v>197</v>
      </c>
      <c r="L10" s="85">
        <v>23</v>
      </c>
      <c r="M10" s="196">
        <f t="shared" si="0"/>
        <v>4.5</v>
      </c>
      <c r="N10" s="98">
        <v>22.5</v>
      </c>
      <c r="O10" s="87">
        <v>24.5</v>
      </c>
      <c r="P10" s="88">
        <f t="shared" si="1"/>
        <v>23.5</v>
      </c>
      <c r="Q10" s="184">
        <v>15</v>
      </c>
      <c r="R10" s="184">
        <v>14</v>
      </c>
      <c r="S10" s="182">
        <f t="shared" si="2"/>
        <v>14.5</v>
      </c>
      <c r="T10" s="89">
        <v>9</v>
      </c>
      <c r="U10" s="188">
        <v>9</v>
      </c>
      <c r="V10" s="188">
        <v>9</v>
      </c>
      <c r="W10" s="189">
        <f t="shared" si="3"/>
        <v>9</v>
      </c>
      <c r="X10" s="90">
        <v>13</v>
      </c>
      <c r="Y10" s="90">
        <v>13</v>
      </c>
      <c r="Z10" s="91">
        <f t="shared" si="4"/>
        <v>13</v>
      </c>
      <c r="AA10" s="41">
        <f t="shared" si="5"/>
        <v>73.5</v>
      </c>
      <c r="AB10" s="92" t="s">
        <v>27</v>
      </c>
    </row>
    <row r="11" spans="1:28" ht="22.5" x14ac:dyDescent="0.25">
      <c r="A11" s="93">
        <v>6</v>
      </c>
      <c r="B11" s="94" t="s">
        <v>595</v>
      </c>
      <c r="C11" s="95" t="s">
        <v>316</v>
      </c>
      <c r="D11" s="96" t="s">
        <v>583</v>
      </c>
      <c r="E11" s="82">
        <v>39578</v>
      </c>
      <c r="F11" s="83" t="s">
        <v>584</v>
      </c>
      <c r="G11" s="84">
        <v>9</v>
      </c>
      <c r="H11" s="97" t="s">
        <v>592</v>
      </c>
      <c r="I11" s="84"/>
      <c r="J11" s="85">
        <v>162</v>
      </c>
      <c r="K11" s="85">
        <v>200</v>
      </c>
      <c r="L11" s="85">
        <v>21</v>
      </c>
      <c r="M11" s="196">
        <f t="shared" si="0"/>
        <v>4.5</v>
      </c>
      <c r="N11" s="98">
        <v>23</v>
      </c>
      <c r="O11" s="87">
        <v>22.5</v>
      </c>
      <c r="P11" s="88">
        <f t="shared" si="1"/>
        <v>22.75</v>
      </c>
      <c r="Q11" s="184">
        <v>13</v>
      </c>
      <c r="R11" s="184">
        <v>13</v>
      </c>
      <c r="S11" s="182">
        <f t="shared" si="2"/>
        <v>13</v>
      </c>
      <c r="T11" s="89">
        <v>8</v>
      </c>
      <c r="U11" s="188">
        <v>9</v>
      </c>
      <c r="V11" s="188">
        <v>9</v>
      </c>
      <c r="W11" s="189">
        <f t="shared" si="3"/>
        <v>9</v>
      </c>
      <c r="X11" s="90">
        <v>14</v>
      </c>
      <c r="Y11" s="90">
        <v>13</v>
      </c>
      <c r="Z11" s="91">
        <f t="shared" si="4"/>
        <v>13.5</v>
      </c>
      <c r="AA11" s="41">
        <f t="shared" si="5"/>
        <v>70.75</v>
      </c>
      <c r="AB11" s="92" t="s">
        <v>27</v>
      </c>
    </row>
    <row r="12" spans="1:28" ht="22.5" x14ac:dyDescent="0.25">
      <c r="A12" s="93">
        <v>7</v>
      </c>
      <c r="B12" s="94" t="s">
        <v>596</v>
      </c>
      <c r="C12" s="95" t="s">
        <v>316</v>
      </c>
      <c r="D12" s="96" t="s">
        <v>583</v>
      </c>
      <c r="E12" s="82">
        <v>39569</v>
      </c>
      <c r="F12" s="83" t="s">
        <v>584</v>
      </c>
      <c r="G12" s="84">
        <v>9</v>
      </c>
      <c r="H12" s="83" t="s">
        <v>597</v>
      </c>
      <c r="I12" s="84">
        <v>7</v>
      </c>
      <c r="J12" s="85">
        <v>158</v>
      </c>
      <c r="K12" s="85">
        <v>205</v>
      </c>
      <c r="L12" s="85">
        <v>23</v>
      </c>
      <c r="M12" s="196">
        <f t="shared" si="0"/>
        <v>8</v>
      </c>
      <c r="N12" s="98">
        <v>28</v>
      </c>
      <c r="O12" s="87">
        <v>28</v>
      </c>
      <c r="P12" s="88">
        <f t="shared" si="1"/>
        <v>28</v>
      </c>
      <c r="Q12" s="184">
        <v>16</v>
      </c>
      <c r="R12" s="184">
        <v>16</v>
      </c>
      <c r="S12" s="182">
        <f t="shared" si="2"/>
        <v>16</v>
      </c>
      <c r="T12" s="89">
        <v>9</v>
      </c>
      <c r="U12" s="188">
        <v>8</v>
      </c>
      <c r="V12" s="188">
        <v>9</v>
      </c>
      <c r="W12" s="189">
        <f t="shared" si="3"/>
        <v>8.5</v>
      </c>
      <c r="X12" s="90">
        <v>15</v>
      </c>
      <c r="Y12" s="90">
        <v>15</v>
      </c>
      <c r="Z12" s="91">
        <f t="shared" si="4"/>
        <v>15</v>
      </c>
      <c r="AA12" s="41">
        <f t="shared" si="5"/>
        <v>84.5</v>
      </c>
      <c r="AB12" s="92" t="s">
        <v>326</v>
      </c>
    </row>
    <row r="13" spans="1:28" ht="22.5" x14ac:dyDescent="0.25">
      <c r="A13" s="93">
        <v>8</v>
      </c>
      <c r="B13" s="94" t="s">
        <v>598</v>
      </c>
      <c r="C13" s="95" t="s">
        <v>316</v>
      </c>
      <c r="D13" s="96" t="s">
        <v>583</v>
      </c>
      <c r="E13" s="82">
        <v>40655</v>
      </c>
      <c r="F13" s="83" t="s">
        <v>584</v>
      </c>
      <c r="G13" s="84">
        <v>9</v>
      </c>
      <c r="H13" s="97" t="s">
        <v>599</v>
      </c>
      <c r="I13" s="84"/>
      <c r="J13" s="85">
        <v>159</v>
      </c>
      <c r="K13" s="85">
        <v>210</v>
      </c>
      <c r="L13" s="85">
        <v>23</v>
      </c>
      <c r="M13" s="196">
        <f t="shared" si="0"/>
        <v>4.5</v>
      </c>
      <c r="N13" s="98">
        <v>27.5</v>
      </c>
      <c r="O13" s="87">
        <v>27.5</v>
      </c>
      <c r="P13" s="88">
        <f t="shared" si="1"/>
        <v>27.5</v>
      </c>
      <c r="Q13" s="184">
        <v>14</v>
      </c>
      <c r="R13" s="184">
        <v>14</v>
      </c>
      <c r="S13" s="182">
        <f t="shared" si="2"/>
        <v>14</v>
      </c>
      <c r="T13" s="89">
        <v>9</v>
      </c>
      <c r="U13" s="188">
        <v>9</v>
      </c>
      <c r="V13" s="188">
        <v>9</v>
      </c>
      <c r="W13" s="189">
        <f t="shared" si="3"/>
        <v>9</v>
      </c>
      <c r="X13" s="90">
        <v>15</v>
      </c>
      <c r="Y13" s="90">
        <v>15</v>
      </c>
      <c r="Z13" s="91">
        <f t="shared" si="4"/>
        <v>15</v>
      </c>
      <c r="AA13" s="41">
        <f t="shared" si="5"/>
        <v>79</v>
      </c>
      <c r="AB13" s="92" t="s">
        <v>27</v>
      </c>
    </row>
    <row r="14" spans="1:28" ht="22.5" x14ac:dyDescent="0.25">
      <c r="A14" s="93">
        <v>9</v>
      </c>
      <c r="B14" s="94" t="s">
        <v>600</v>
      </c>
      <c r="C14" s="95" t="s">
        <v>316</v>
      </c>
      <c r="D14" s="96" t="s">
        <v>583</v>
      </c>
      <c r="E14" s="82">
        <v>40323</v>
      </c>
      <c r="F14" s="83" t="s">
        <v>584</v>
      </c>
      <c r="G14" s="84">
        <v>9</v>
      </c>
      <c r="H14" s="83" t="s">
        <v>601</v>
      </c>
      <c r="I14" s="84">
        <v>7</v>
      </c>
      <c r="J14" s="85">
        <v>161</v>
      </c>
      <c r="K14" s="85">
        <v>203</v>
      </c>
      <c r="L14" s="85">
        <v>23</v>
      </c>
      <c r="M14" s="196">
        <f t="shared" si="0"/>
        <v>8</v>
      </c>
      <c r="N14" s="98">
        <v>26</v>
      </c>
      <c r="O14" s="87">
        <v>26</v>
      </c>
      <c r="P14" s="88">
        <f t="shared" si="1"/>
        <v>26</v>
      </c>
      <c r="Q14" s="184">
        <v>14</v>
      </c>
      <c r="R14" s="184">
        <v>15</v>
      </c>
      <c r="S14" s="182">
        <f t="shared" si="2"/>
        <v>14.5</v>
      </c>
      <c r="T14" s="89">
        <v>10</v>
      </c>
      <c r="U14" s="188">
        <v>9</v>
      </c>
      <c r="V14" s="188">
        <v>9</v>
      </c>
      <c r="W14" s="189">
        <f t="shared" si="3"/>
        <v>9</v>
      </c>
      <c r="X14" s="90">
        <v>14</v>
      </c>
      <c r="Y14" s="90">
        <v>13</v>
      </c>
      <c r="Z14" s="91">
        <f t="shared" si="4"/>
        <v>13.5</v>
      </c>
      <c r="AA14" s="41">
        <f t="shared" si="5"/>
        <v>81</v>
      </c>
      <c r="AB14" s="92" t="s">
        <v>326</v>
      </c>
    </row>
    <row r="15" spans="1:28" ht="22.5" x14ac:dyDescent="0.25">
      <c r="A15" s="93">
        <v>10</v>
      </c>
      <c r="B15" s="99" t="s">
        <v>599</v>
      </c>
      <c r="C15" s="95" t="s">
        <v>316</v>
      </c>
      <c r="D15" s="96" t="s">
        <v>583</v>
      </c>
      <c r="E15" s="82">
        <v>38073</v>
      </c>
      <c r="F15" s="83" t="s">
        <v>602</v>
      </c>
      <c r="G15" s="84">
        <v>9</v>
      </c>
      <c r="H15" s="83" t="s">
        <v>603</v>
      </c>
      <c r="I15" s="84">
        <v>7</v>
      </c>
      <c r="J15" s="85">
        <v>161</v>
      </c>
      <c r="K15" s="85">
        <v>204</v>
      </c>
      <c r="L15" s="85">
        <v>23</v>
      </c>
      <c r="M15" s="196">
        <f t="shared" si="0"/>
        <v>8</v>
      </c>
      <c r="N15" s="98">
        <v>20.5</v>
      </c>
      <c r="O15" s="87">
        <v>21</v>
      </c>
      <c r="P15" s="88">
        <f t="shared" si="1"/>
        <v>20.75</v>
      </c>
      <c r="Q15" s="184">
        <v>11</v>
      </c>
      <c r="R15" s="184">
        <v>12</v>
      </c>
      <c r="S15" s="182">
        <f t="shared" si="2"/>
        <v>11.5</v>
      </c>
      <c r="T15" s="89">
        <v>10</v>
      </c>
      <c r="U15" s="188">
        <v>9</v>
      </c>
      <c r="V15" s="188">
        <v>9</v>
      </c>
      <c r="W15" s="189">
        <f t="shared" si="3"/>
        <v>9</v>
      </c>
      <c r="X15" s="90">
        <v>13</v>
      </c>
      <c r="Y15" s="90">
        <v>13</v>
      </c>
      <c r="Z15" s="91">
        <f t="shared" si="4"/>
        <v>13</v>
      </c>
      <c r="AA15" s="41">
        <f t="shared" si="5"/>
        <v>72.25</v>
      </c>
      <c r="AB15" s="92" t="s">
        <v>27</v>
      </c>
    </row>
    <row r="16" spans="1:28" ht="22.5" x14ac:dyDescent="0.25">
      <c r="A16" s="93">
        <v>11</v>
      </c>
      <c r="B16" s="94" t="s">
        <v>604</v>
      </c>
      <c r="C16" s="95" t="s">
        <v>316</v>
      </c>
      <c r="D16" s="96" t="s">
        <v>583</v>
      </c>
      <c r="E16" s="82">
        <v>40334</v>
      </c>
      <c r="F16" s="83" t="s">
        <v>605</v>
      </c>
      <c r="G16" s="84">
        <v>8</v>
      </c>
      <c r="H16" s="83" t="s">
        <v>606</v>
      </c>
      <c r="I16" s="84">
        <v>7</v>
      </c>
      <c r="J16" s="85">
        <v>152</v>
      </c>
      <c r="K16" s="85">
        <v>195</v>
      </c>
      <c r="L16" s="85">
        <v>23</v>
      </c>
      <c r="M16" s="196">
        <f t="shared" si="0"/>
        <v>7.5</v>
      </c>
      <c r="N16" s="98">
        <v>27.5</v>
      </c>
      <c r="O16" s="87">
        <v>27.5</v>
      </c>
      <c r="P16" s="88">
        <f t="shared" si="1"/>
        <v>27.5</v>
      </c>
      <c r="Q16" s="184">
        <v>16</v>
      </c>
      <c r="R16" s="184">
        <v>16</v>
      </c>
      <c r="S16" s="182">
        <f t="shared" si="2"/>
        <v>16</v>
      </c>
      <c r="T16" s="89">
        <v>7</v>
      </c>
      <c r="U16" s="188">
        <v>9</v>
      </c>
      <c r="V16" s="188">
        <v>9</v>
      </c>
      <c r="W16" s="189">
        <f t="shared" si="3"/>
        <v>9</v>
      </c>
      <c r="X16" s="90">
        <v>14</v>
      </c>
      <c r="Y16" s="90">
        <v>14</v>
      </c>
      <c r="Z16" s="91">
        <f t="shared" si="4"/>
        <v>14</v>
      </c>
      <c r="AA16" s="41">
        <f t="shared" si="5"/>
        <v>81</v>
      </c>
      <c r="AB16" s="92" t="s">
        <v>326</v>
      </c>
    </row>
    <row r="17" spans="1:28" ht="22.5" x14ac:dyDescent="0.25">
      <c r="A17" s="93">
        <v>12</v>
      </c>
      <c r="B17" s="99" t="s">
        <v>592</v>
      </c>
      <c r="C17" s="95" t="s">
        <v>316</v>
      </c>
      <c r="D17" s="96" t="s">
        <v>583</v>
      </c>
      <c r="E17" s="82">
        <v>37357</v>
      </c>
      <c r="F17" s="83" t="s">
        <v>602</v>
      </c>
      <c r="G17" s="84">
        <v>9</v>
      </c>
      <c r="H17" s="83" t="s">
        <v>590</v>
      </c>
      <c r="I17" s="84">
        <v>7</v>
      </c>
      <c r="J17" s="85">
        <v>164</v>
      </c>
      <c r="K17" s="85">
        <v>210</v>
      </c>
      <c r="L17" s="85">
        <v>23.5</v>
      </c>
      <c r="M17" s="196">
        <f t="shared" si="0"/>
        <v>8</v>
      </c>
      <c r="N17" s="98">
        <v>26</v>
      </c>
      <c r="O17" s="87">
        <v>26</v>
      </c>
      <c r="P17" s="88">
        <f t="shared" si="1"/>
        <v>26</v>
      </c>
      <c r="Q17" s="184">
        <v>15</v>
      </c>
      <c r="R17" s="184">
        <v>15</v>
      </c>
      <c r="S17" s="182">
        <f t="shared" si="2"/>
        <v>15</v>
      </c>
      <c r="T17" s="89">
        <v>9</v>
      </c>
      <c r="U17" s="188">
        <v>9</v>
      </c>
      <c r="V17" s="188">
        <v>9</v>
      </c>
      <c r="W17" s="189">
        <f t="shared" si="3"/>
        <v>9</v>
      </c>
      <c r="X17" s="90">
        <v>13</v>
      </c>
      <c r="Y17" s="90">
        <v>13</v>
      </c>
      <c r="Z17" s="91">
        <f t="shared" si="4"/>
        <v>13</v>
      </c>
      <c r="AA17" s="41">
        <f t="shared" si="5"/>
        <v>80</v>
      </c>
      <c r="AB17" s="92" t="s">
        <v>326</v>
      </c>
    </row>
    <row r="18" spans="1:28" ht="22.5" x14ac:dyDescent="0.25">
      <c r="A18" s="93">
        <v>13</v>
      </c>
      <c r="B18" s="94" t="s">
        <v>607</v>
      </c>
      <c r="C18" s="95" t="s">
        <v>316</v>
      </c>
      <c r="D18" s="96" t="s">
        <v>583</v>
      </c>
      <c r="E18" s="82">
        <v>39529</v>
      </c>
      <c r="F18" s="83" t="s">
        <v>602</v>
      </c>
      <c r="G18" s="84">
        <v>9</v>
      </c>
      <c r="H18" s="83" t="s">
        <v>608</v>
      </c>
      <c r="I18" s="84">
        <v>7</v>
      </c>
      <c r="J18" s="85">
        <v>163</v>
      </c>
      <c r="K18" s="85">
        <v>200</v>
      </c>
      <c r="L18" s="85">
        <v>22.5</v>
      </c>
      <c r="M18" s="196">
        <f t="shared" si="0"/>
        <v>8</v>
      </c>
      <c r="N18" s="98">
        <v>25.5</v>
      </c>
      <c r="O18" s="87">
        <v>26</v>
      </c>
      <c r="P18" s="88">
        <f t="shared" si="1"/>
        <v>25.75</v>
      </c>
      <c r="Q18" s="184">
        <v>15</v>
      </c>
      <c r="R18" s="184">
        <v>15</v>
      </c>
      <c r="S18" s="182">
        <f t="shared" si="2"/>
        <v>15</v>
      </c>
      <c r="T18" s="89">
        <v>9</v>
      </c>
      <c r="U18" s="188">
        <v>9</v>
      </c>
      <c r="V18" s="188">
        <v>9</v>
      </c>
      <c r="W18" s="189">
        <f t="shared" si="3"/>
        <v>9</v>
      </c>
      <c r="X18" s="90">
        <v>12</v>
      </c>
      <c r="Y18" s="90">
        <v>12</v>
      </c>
      <c r="Z18" s="91">
        <f t="shared" si="4"/>
        <v>12</v>
      </c>
      <c r="AA18" s="41">
        <f t="shared" si="5"/>
        <v>78.75</v>
      </c>
      <c r="AB18" s="92" t="s">
        <v>27</v>
      </c>
    </row>
    <row r="19" spans="1:28" ht="22.5" x14ac:dyDescent="0.25">
      <c r="A19" s="93">
        <v>14</v>
      </c>
      <c r="B19" s="99" t="s">
        <v>588</v>
      </c>
      <c r="C19" s="95" t="s">
        <v>316</v>
      </c>
      <c r="D19" s="96" t="s">
        <v>583</v>
      </c>
      <c r="E19" s="82">
        <v>38902</v>
      </c>
      <c r="F19" s="83" t="s">
        <v>609</v>
      </c>
      <c r="G19" s="84">
        <v>9</v>
      </c>
      <c r="H19" s="83" t="s">
        <v>610</v>
      </c>
      <c r="I19" s="84">
        <v>7</v>
      </c>
      <c r="J19" s="85">
        <v>150</v>
      </c>
      <c r="K19" s="85">
        <v>200</v>
      </c>
      <c r="L19" s="85">
        <v>22</v>
      </c>
      <c r="M19" s="196">
        <f t="shared" si="0"/>
        <v>8</v>
      </c>
      <c r="N19" s="98">
        <v>23.5</v>
      </c>
      <c r="O19" s="87">
        <v>24.5</v>
      </c>
      <c r="P19" s="88">
        <f t="shared" si="1"/>
        <v>24</v>
      </c>
      <c r="Q19" s="184">
        <v>13</v>
      </c>
      <c r="R19" s="184">
        <v>13</v>
      </c>
      <c r="S19" s="182">
        <f t="shared" si="2"/>
        <v>13</v>
      </c>
      <c r="T19" s="89">
        <v>7</v>
      </c>
      <c r="U19" s="188">
        <v>9</v>
      </c>
      <c r="V19" s="188">
        <v>9</v>
      </c>
      <c r="W19" s="189">
        <f t="shared" si="3"/>
        <v>9</v>
      </c>
      <c r="X19" s="90">
        <v>13</v>
      </c>
      <c r="Y19" s="90">
        <v>13</v>
      </c>
      <c r="Z19" s="91">
        <f t="shared" si="4"/>
        <v>13</v>
      </c>
      <c r="AA19" s="41">
        <f t="shared" si="5"/>
        <v>74</v>
      </c>
      <c r="AB19" s="92" t="s">
        <v>27</v>
      </c>
    </row>
    <row r="20" spans="1:28" ht="22.5" x14ac:dyDescent="0.25">
      <c r="A20" s="93">
        <v>15</v>
      </c>
      <c r="B20" s="99" t="s">
        <v>594</v>
      </c>
      <c r="C20" s="95" t="s">
        <v>316</v>
      </c>
      <c r="D20" s="96" t="s">
        <v>583</v>
      </c>
      <c r="E20" s="82">
        <v>39229</v>
      </c>
      <c r="F20" s="100" t="s">
        <v>602</v>
      </c>
      <c r="G20" s="101">
        <v>9</v>
      </c>
      <c r="H20" s="83" t="s">
        <v>611</v>
      </c>
      <c r="I20" s="84">
        <v>7</v>
      </c>
      <c r="J20" s="85">
        <v>157</v>
      </c>
      <c r="K20" s="85">
        <v>195</v>
      </c>
      <c r="L20" s="85">
        <v>21</v>
      </c>
      <c r="M20" s="196">
        <f t="shared" si="0"/>
        <v>8</v>
      </c>
      <c r="N20" s="98">
        <v>21.5</v>
      </c>
      <c r="O20" s="87">
        <v>21.5</v>
      </c>
      <c r="P20" s="88">
        <f t="shared" si="1"/>
        <v>21.5</v>
      </c>
      <c r="Q20" s="184">
        <v>11</v>
      </c>
      <c r="R20" s="184">
        <v>11</v>
      </c>
      <c r="S20" s="182">
        <f t="shared" si="2"/>
        <v>11</v>
      </c>
      <c r="T20" s="89">
        <v>6</v>
      </c>
      <c r="U20" s="188">
        <v>9</v>
      </c>
      <c r="V20" s="188">
        <v>9</v>
      </c>
      <c r="W20" s="189">
        <f t="shared" si="3"/>
        <v>9</v>
      </c>
      <c r="X20" s="90">
        <v>13</v>
      </c>
      <c r="Y20" s="90">
        <v>13</v>
      </c>
      <c r="Z20" s="91">
        <f t="shared" si="4"/>
        <v>13</v>
      </c>
      <c r="AA20" s="41">
        <f t="shared" si="5"/>
        <v>68.5</v>
      </c>
      <c r="AB20" s="92" t="s">
        <v>27</v>
      </c>
    </row>
    <row r="21" spans="1:28" ht="22.5" x14ac:dyDescent="0.25">
      <c r="A21" s="93">
        <v>16</v>
      </c>
      <c r="B21" s="94" t="s">
        <v>612</v>
      </c>
      <c r="C21" s="95" t="s">
        <v>316</v>
      </c>
      <c r="D21" s="96" t="s">
        <v>583</v>
      </c>
      <c r="E21" s="82">
        <v>39937</v>
      </c>
      <c r="F21" s="100" t="s">
        <v>602</v>
      </c>
      <c r="G21" s="101">
        <v>9</v>
      </c>
      <c r="H21" s="83" t="s">
        <v>611</v>
      </c>
      <c r="I21" s="84">
        <v>7</v>
      </c>
      <c r="J21" s="85">
        <v>152</v>
      </c>
      <c r="K21" s="85">
        <v>200</v>
      </c>
      <c r="L21" s="85">
        <v>21</v>
      </c>
      <c r="M21" s="196">
        <f t="shared" si="0"/>
        <v>8</v>
      </c>
      <c r="N21" s="98">
        <v>21</v>
      </c>
      <c r="O21" s="87">
        <v>21</v>
      </c>
      <c r="P21" s="88">
        <f t="shared" si="1"/>
        <v>21</v>
      </c>
      <c r="Q21" s="184">
        <v>12</v>
      </c>
      <c r="R21" s="184">
        <v>12</v>
      </c>
      <c r="S21" s="182">
        <f t="shared" si="2"/>
        <v>12</v>
      </c>
      <c r="T21" s="89">
        <v>6</v>
      </c>
      <c r="U21" s="188">
        <v>9</v>
      </c>
      <c r="V21" s="188">
        <v>9</v>
      </c>
      <c r="W21" s="189">
        <f t="shared" si="3"/>
        <v>9</v>
      </c>
      <c r="X21" s="90">
        <v>11</v>
      </c>
      <c r="Y21" s="90">
        <v>11</v>
      </c>
      <c r="Z21" s="91">
        <f t="shared" si="4"/>
        <v>11</v>
      </c>
      <c r="AA21" s="41">
        <f t="shared" si="5"/>
        <v>67</v>
      </c>
      <c r="AB21" s="92" t="s">
        <v>27</v>
      </c>
    </row>
    <row r="22" spans="1:28" ht="23.25" thickBot="1" x14ac:dyDescent="0.3">
      <c r="A22" s="93">
        <v>17</v>
      </c>
      <c r="B22" s="102" t="s">
        <v>613</v>
      </c>
      <c r="C22" s="103" t="s">
        <v>316</v>
      </c>
      <c r="D22" s="104" t="s">
        <v>583</v>
      </c>
      <c r="E22" s="82">
        <v>40299</v>
      </c>
      <c r="F22" s="100" t="s">
        <v>584</v>
      </c>
      <c r="G22" s="101">
        <v>9</v>
      </c>
      <c r="H22" s="100" t="s">
        <v>614</v>
      </c>
      <c r="I22" s="101">
        <v>7</v>
      </c>
      <c r="J22" s="85">
        <v>157</v>
      </c>
      <c r="K22" s="85">
        <v>195</v>
      </c>
      <c r="L22" s="85">
        <v>23</v>
      </c>
      <c r="M22" s="196">
        <f t="shared" si="0"/>
        <v>8</v>
      </c>
      <c r="N22" s="98">
        <v>21.5</v>
      </c>
      <c r="O22" s="87">
        <v>21.5</v>
      </c>
      <c r="P22" s="88">
        <f t="shared" si="1"/>
        <v>21.5</v>
      </c>
      <c r="Q22" s="184">
        <v>11</v>
      </c>
      <c r="R22" s="184">
        <v>11</v>
      </c>
      <c r="S22" s="182">
        <f t="shared" si="2"/>
        <v>11</v>
      </c>
      <c r="T22" s="89">
        <v>8</v>
      </c>
      <c r="U22" s="188">
        <v>9</v>
      </c>
      <c r="V22" s="188">
        <v>9</v>
      </c>
      <c r="W22" s="189">
        <f t="shared" si="3"/>
        <v>9</v>
      </c>
      <c r="X22" s="90">
        <v>13</v>
      </c>
      <c r="Y22" s="90">
        <v>13</v>
      </c>
      <c r="Z22" s="91">
        <f t="shared" si="4"/>
        <v>13</v>
      </c>
      <c r="AA22" s="41">
        <f t="shared" si="5"/>
        <v>70.5</v>
      </c>
      <c r="AB22" s="92" t="s">
        <v>27</v>
      </c>
    </row>
    <row r="23" spans="1:28" ht="22.5" x14ac:dyDescent="0.25">
      <c r="A23" s="93">
        <v>18</v>
      </c>
      <c r="B23" s="94" t="s">
        <v>615</v>
      </c>
      <c r="C23" s="80" t="s">
        <v>316</v>
      </c>
      <c r="D23" s="81" t="s">
        <v>616</v>
      </c>
      <c r="E23" s="82">
        <v>38835</v>
      </c>
      <c r="F23" s="100" t="s">
        <v>602</v>
      </c>
      <c r="G23" s="101">
        <v>9</v>
      </c>
      <c r="H23" s="100" t="s">
        <v>617</v>
      </c>
      <c r="I23" s="84">
        <v>7</v>
      </c>
      <c r="J23" s="85">
        <v>157</v>
      </c>
      <c r="K23" s="85">
        <v>200</v>
      </c>
      <c r="L23" s="85">
        <v>21</v>
      </c>
      <c r="M23" s="196">
        <f t="shared" si="0"/>
        <v>8</v>
      </c>
      <c r="N23" s="87">
        <v>18.5</v>
      </c>
      <c r="O23" s="87">
        <v>18.5</v>
      </c>
      <c r="P23" s="88">
        <f>(N23+O23)/2</f>
        <v>18.5</v>
      </c>
      <c r="Q23" s="184">
        <v>9</v>
      </c>
      <c r="R23" s="184">
        <v>9</v>
      </c>
      <c r="S23" s="182">
        <f t="shared" si="2"/>
        <v>9</v>
      </c>
      <c r="T23" s="89">
        <v>7</v>
      </c>
      <c r="U23" s="188">
        <v>9</v>
      </c>
      <c r="V23" s="188">
        <v>9</v>
      </c>
      <c r="W23" s="189">
        <f t="shared" si="3"/>
        <v>9</v>
      </c>
      <c r="X23" s="90">
        <v>11</v>
      </c>
      <c r="Y23" s="90">
        <v>11</v>
      </c>
      <c r="Z23" s="91">
        <f t="shared" si="4"/>
        <v>11</v>
      </c>
      <c r="AA23" s="41">
        <f t="shared" si="5"/>
        <v>62.5</v>
      </c>
      <c r="AB23" s="92" t="s">
        <v>27</v>
      </c>
    </row>
    <row r="24" spans="1:28" ht="23.25" thickBot="1" x14ac:dyDescent="0.3">
      <c r="A24" s="93">
        <v>19</v>
      </c>
      <c r="B24" s="105" t="s">
        <v>618</v>
      </c>
      <c r="C24" s="106" t="s">
        <v>316</v>
      </c>
      <c r="D24" s="107" t="s">
        <v>616</v>
      </c>
      <c r="E24" s="82">
        <v>40631</v>
      </c>
      <c r="F24" s="100" t="s">
        <v>584</v>
      </c>
      <c r="G24" s="101">
        <v>9</v>
      </c>
      <c r="H24" s="100" t="s">
        <v>615</v>
      </c>
      <c r="I24" s="84">
        <v>7</v>
      </c>
      <c r="J24" s="85">
        <v>153</v>
      </c>
      <c r="K24" s="85">
        <v>190</v>
      </c>
      <c r="L24" s="85">
        <v>22</v>
      </c>
      <c r="M24" s="196">
        <f t="shared" si="0"/>
        <v>8</v>
      </c>
      <c r="N24" s="98">
        <v>21</v>
      </c>
      <c r="O24" s="87">
        <v>21.5</v>
      </c>
      <c r="P24" s="88">
        <f t="shared" si="1"/>
        <v>21.25</v>
      </c>
      <c r="Q24" s="184">
        <v>12</v>
      </c>
      <c r="R24" s="184">
        <v>12</v>
      </c>
      <c r="S24" s="182">
        <f t="shared" si="2"/>
        <v>12</v>
      </c>
      <c r="T24" s="89">
        <v>6</v>
      </c>
      <c r="U24" s="188">
        <v>8</v>
      </c>
      <c r="V24" s="188">
        <v>8</v>
      </c>
      <c r="W24" s="189">
        <f t="shared" si="3"/>
        <v>8</v>
      </c>
      <c r="X24" s="90">
        <v>15</v>
      </c>
      <c r="Y24" s="90">
        <v>15</v>
      </c>
      <c r="Z24" s="91">
        <f t="shared" si="4"/>
        <v>15</v>
      </c>
      <c r="AA24" s="41">
        <f t="shared" si="5"/>
        <v>70.25</v>
      </c>
      <c r="AB24" s="92" t="s">
        <v>27</v>
      </c>
    </row>
    <row r="25" spans="1:28" ht="22.5" x14ac:dyDescent="0.25">
      <c r="A25" s="93">
        <v>20</v>
      </c>
      <c r="B25" s="94" t="s">
        <v>619</v>
      </c>
      <c r="C25" s="80" t="s">
        <v>316</v>
      </c>
      <c r="D25" s="81" t="s">
        <v>620</v>
      </c>
      <c r="E25" s="82">
        <v>40678</v>
      </c>
      <c r="F25" s="100" t="s">
        <v>621</v>
      </c>
      <c r="G25" s="101">
        <v>8</v>
      </c>
      <c r="H25" s="100" t="s">
        <v>622</v>
      </c>
      <c r="I25" s="101">
        <v>7</v>
      </c>
      <c r="J25" s="85">
        <v>150</v>
      </c>
      <c r="K25" s="85">
        <v>200</v>
      </c>
      <c r="L25" s="85">
        <v>22.5</v>
      </c>
      <c r="M25" s="196">
        <f t="shared" si="0"/>
        <v>7.5</v>
      </c>
      <c r="N25" s="98">
        <v>28</v>
      </c>
      <c r="O25" s="108">
        <v>28</v>
      </c>
      <c r="P25" s="88">
        <f t="shared" si="1"/>
        <v>28</v>
      </c>
      <c r="Q25" s="184">
        <v>15</v>
      </c>
      <c r="R25" s="185">
        <v>15</v>
      </c>
      <c r="S25" s="182">
        <f t="shared" si="2"/>
        <v>15</v>
      </c>
      <c r="T25" s="89">
        <v>7</v>
      </c>
      <c r="U25" s="188">
        <v>9</v>
      </c>
      <c r="V25" s="190">
        <v>9</v>
      </c>
      <c r="W25" s="189">
        <f t="shared" si="3"/>
        <v>9</v>
      </c>
      <c r="X25" s="90">
        <v>15</v>
      </c>
      <c r="Y25" s="109">
        <v>15</v>
      </c>
      <c r="Z25" s="91">
        <f t="shared" si="4"/>
        <v>15</v>
      </c>
      <c r="AA25" s="41">
        <f t="shared" si="5"/>
        <v>81.5</v>
      </c>
      <c r="AB25" s="92" t="s">
        <v>326</v>
      </c>
    </row>
    <row r="26" spans="1:28" ht="22.5" x14ac:dyDescent="0.25">
      <c r="A26" s="93">
        <v>21</v>
      </c>
      <c r="B26" s="94" t="s">
        <v>623</v>
      </c>
      <c r="C26" s="95" t="s">
        <v>316</v>
      </c>
      <c r="D26" s="96" t="s">
        <v>620</v>
      </c>
      <c r="E26" s="82">
        <v>36961</v>
      </c>
      <c r="F26" s="100" t="s">
        <v>624</v>
      </c>
      <c r="G26" s="101">
        <v>9</v>
      </c>
      <c r="H26" s="100" t="s">
        <v>625</v>
      </c>
      <c r="I26" s="101">
        <v>7</v>
      </c>
      <c r="J26" s="85">
        <v>151</v>
      </c>
      <c r="K26" s="85">
        <v>205</v>
      </c>
      <c r="L26" s="85">
        <v>21</v>
      </c>
      <c r="M26" s="196">
        <f t="shared" si="0"/>
        <v>8</v>
      </c>
      <c r="N26" s="98">
        <v>29</v>
      </c>
      <c r="O26" s="110">
        <v>29</v>
      </c>
      <c r="P26" s="88">
        <f t="shared" si="1"/>
        <v>29</v>
      </c>
      <c r="Q26" s="184">
        <v>17</v>
      </c>
      <c r="R26" s="185">
        <v>17</v>
      </c>
      <c r="S26" s="182">
        <f t="shared" si="2"/>
        <v>17</v>
      </c>
      <c r="T26" s="89">
        <v>6</v>
      </c>
      <c r="U26" s="188">
        <v>9</v>
      </c>
      <c r="V26" s="190">
        <v>9</v>
      </c>
      <c r="W26" s="189">
        <f t="shared" si="3"/>
        <v>9</v>
      </c>
      <c r="X26" s="90">
        <v>14</v>
      </c>
      <c r="Y26" s="109">
        <v>14</v>
      </c>
      <c r="Z26" s="91">
        <f t="shared" si="4"/>
        <v>14</v>
      </c>
      <c r="AA26" s="41">
        <f t="shared" si="5"/>
        <v>83</v>
      </c>
      <c r="AB26" s="92" t="s">
        <v>326</v>
      </c>
    </row>
    <row r="27" spans="1:28" ht="23.25" thickBot="1" x14ac:dyDescent="0.3">
      <c r="A27" s="93">
        <v>22</v>
      </c>
      <c r="B27" s="94" t="s">
        <v>626</v>
      </c>
      <c r="C27" s="103" t="s">
        <v>316</v>
      </c>
      <c r="D27" s="104" t="s">
        <v>620</v>
      </c>
      <c r="E27" s="82">
        <v>40292</v>
      </c>
      <c r="F27" s="100" t="s">
        <v>627</v>
      </c>
      <c r="G27" s="101">
        <v>9</v>
      </c>
      <c r="H27" s="100" t="s">
        <v>628</v>
      </c>
      <c r="I27" s="101">
        <v>7</v>
      </c>
      <c r="J27" s="85">
        <v>164</v>
      </c>
      <c r="K27" s="85">
        <v>225</v>
      </c>
      <c r="L27" s="85">
        <v>24</v>
      </c>
      <c r="M27" s="196">
        <f t="shared" si="0"/>
        <v>8</v>
      </c>
      <c r="N27" s="98">
        <v>29.5</v>
      </c>
      <c r="O27" s="110">
        <v>29.5</v>
      </c>
      <c r="P27" s="88">
        <f t="shared" si="1"/>
        <v>29.5</v>
      </c>
      <c r="Q27" s="184">
        <v>18</v>
      </c>
      <c r="R27" s="185">
        <v>18</v>
      </c>
      <c r="S27" s="182">
        <f t="shared" si="2"/>
        <v>18</v>
      </c>
      <c r="T27" s="89">
        <v>9</v>
      </c>
      <c r="U27" s="188">
        <v>9</v>
      </c>
      <c r="V27" s="190">
        <v>9</v>
      </c>
      <c r="W27" s="189">
        <f t="shared" si="3"/>
        <v>9</v>
      </c>
      <c r="X27" s="90">
        <v>15</v>
      </c>
      <c r="Y27" s="109">
        <v>15</v>
      </c>
      <c r="Z27" s="91">
        <f t="shared" si="4"/>
        <v>15</v>
      </c>
      <c r="AA27" s="41">
        <f t="shared" si="5"/>
        <v>88.5</v>
      </c>
      <c r="AB27" s="92" t="s">
        <v>326</v>
      </c>
    </row>
    <row r="28" spans="1:28" ht="22.5" x14ac:dyDescent="0.25">
      <c r="A28" s="93">
        <v>23</v>
      </c>
      <c r="B28" s="94" t="s">
        <v>629</v>
      </c>
      <c r="C28" s="80" t="s">
        <v>316</v>
      </c>
      <c r="D28" s="96" t="s">
        <v>630</v>
      </c>
      <c r="E28" s="82">
        <v>36285</v>
      </c>
      <c r="F28" s="100" t="s">
        <v>631</v>
      </c>
      <c r="G28" s="101">
        <v>5</v>
      </c>
      <c r="H28" s="100" t="s">
        <v>632</v>
      </c>
      <c r="I28" s="101">
        <v>5</v>
      </c>
      <c r="J28" s="85">
        <v>161</v>
      </c>
      <c r="K28" s="85">
        <v>230</v>
      </c>
      <c r="L28" s="85">
        <v>24</v>
      </c>
      <c r="M28" s="196">
        <f t="shared" si="0"/>
        <v>5</v>
      </c>
      <c r="N28" s="110">
        <v>27</v>
      </c>
      <c r="O28" s="110">
        <v>27</v>
      </c>
      <c r="P28" s="88">
        <f t="shared" si="1"/>
        <v>27</v>
      </c>
      <c r="Q28" s="185">
        <v>18</v>
      </c>
      <c r="R28" s="185">
        <v>18</v>
      </c>
      <c r="S28" s="182">
        <f t="shared" si="2"/>
        <v>18</v>
      </c>
      <c r="T28" s="89">
        <v>9</v>
      </c>
      <c r="U28" s="188">
        <v>9</v>
      </c>
      <c r="V28" s="190">
        <v>9</v>
      </c>
      <c r="W28" s="189">
        <f t="shared" si="3"/>
        <v>9</v>
      </c>
      <c r="X28" s="90">
        <v>12</v>
      </c>
      <c r="Y28" s="109">
        <v>12</v>
      </c>
      <c r="Z28" s="91">
        <f t="shared" si="4"/>
        <v>12</v>
      </c>
      <c r="AA28" s="41">
        <f t="shared" si="5"/>
        <v>80</v>
      </c>
      <c r="AB28" s="92" t="s">
        <v>326</v>
      </c>
    </row>
    <row r="29" spans="1:28" ht="22.5" x14ac:dyDescent="0.25">
      <c r="A29" s="93">
        <v>24</v>
      </c>
      <c r="B29" s="94" t="s">
        <v>633</v>
      </c>
      <c r="C29" s="95" t="s">
        <v>316</v>
      </c>
      <c r="D29" s="96" t="s">
        <v>630</v>
      </c>
      <c r="E29" s="82">
        <v>38446</v>
      </c>
      <c r="F29" s="100" t="s">
        <v>624</v>
      </c>
      <c r="G29" s="101">
        <v>9</v>
      </c>
      <c r="H29" s="100" t="s">
        <v>634</v>
      </c>
      <c r="I29" s="101">
        <v>7</v>
      </c>
      <c r="J29" s="85">
        <v>160</v>
      </c>
      <c r="K29" s="85">
        <v>215</v>
      </c>
      <c r="L29" s="85">
        <v>23</v>
      </c>
      <c r="M29" s="196">
        <f t="shared" si="0"/>
        <v>8</v>
      </c>
      <c r="N29" s="110">
        <v>26</v>
      </c>
      <c r="O29" s="110">
        <v>26</v>
      </c>
      <c r="P29" s="88">
        <f t="shared" si="1"/>
        <v>26</v>
      </c>
      <c r="Q29" s="185">
        <v>15</v>
      </c>
      <c r="R29" s="185">
        <v>15</v>
      </c>
      <c r="S29" s="182">
        <f t="shared" si="2"/>
        <v>15</v>
      </c>
      <c r="T29" s="89">
        <v>9</v>
      </c>
      <c r="U29" s="188">
        <v>9</v>
      </c>
      <c r="V29" s="190">
        <v>9</v>
      </c>
      <c r="W29" s="189">
        <f t="shared" si="3"/>
        <v>9</v>
      </c>
      <c r="X29" s="90">
        <v>11</v>
      </c>
      <c r="Y29" s="109">
        <v>11</v>
      </c>
      <c r="Z29" s="91">
        <f t="shared" si="4"/>
        <v>11</v>
      </c>
      <c r="AA29" s="41">
        <f t="shared" si="5"/>
        <v>78</v>
      </c>
      <c r="AB29" s="92" t="s">
        <v>27</v>
      </c>
    </row>
    <row r="30" spans="1:28" ht="22.5" x14ac:dyDescent="0.25">
      <c r="A30" s="93">
        <v>25</v>
      </c>
      <c r="B30" s="94" t="s">
        <v>635</v>
      </c>
      <c r="C30" s="95" t="s">
        <v>316</v>
      </c>
      <c r="D30" s="96" t="s">
        <v>630</v>
      </c>
      <c r="E30" s="82">
        <v>39596</v>
      </c>
      <c r="F30" s="100" t="s">
        <v>636</v>
      </c>
      <c r="G30" s="101">
        <v>9</v>
      </c>
      <c r="H30" s="100" t="s">
        <v>623</v>
      </c>
      <c r="I30" s="101">
        <v>7</v>
      </c>
      <c r="J30" s="85">
        <v>163</v>
      </c>
      <c r="K30" s="85">
        <v>240</v>
      </c>
      <c r="L30" s="85">
        <v>23</v>
      </c>
      <c r="M30" s="196">
        <f t="shared" si="0"/>
        <v>8</v>
      </c>
      <c r="N30" s="110">
        <v>25.5</v>
      </c>
      <c r="O30" s="110">
        <v>25.5</v>
      </c>
      <c r="P30" s="88">
        <f t="shared" si="1"/>
        <v>25.5</v>
      </c>
      <c r="Q30" s="185">
        <v>15</v>
      </c>
      <c r="R30" s="185">
        <v>15</v>
      </c>
      <c r="S30" s="182">
        <f t="shared" si="2"/>
        <v>15</v>
      </c>
      <c r="T30" s="89">
        <v>9</v>
      </c>
      <c r="U30" s="188">
        <v>9</v>
      </c>
      <c r="V30" s="190">
        <v>9</v>
      </c>
      <c r="W30" s="189">
        <f t="shared" si="3"/>
        <v>9</v>
      </c>
      <c r="X30" s="90">
        <v>12</v>
      </c>
      <c r="Y30" s="109">
        <v>12</v>
      </c>
      <c r="Z30" s="91">
        <f t="shared" si="4"/>
        <v>12</v>
      </c>
      <c r="AA30" s="41">
        <f t="shared" si="5"/>
        <v>78.5</v>
      </c>
      <c r="AB30" s="92" t="s">
        <v>27</v>
      </c>
    </row>
    <row r="31" spans="1:28" ht="22.5" x14ac:dyDescent="0.25">
      <c r="A31" s="93">
        <v>26</v>
      </c>
      <c r="B31" s="94" t="s">
        <v>637</v>
      </c>
      <c r="C31" s="95" t="s">
        <v>316</v>
      </c>
      <c r="D31" s="96" t="s">
        <v>630</v>
      </c>
      <c r="E31" s="82">
        <v>40638</v>
      </c>
      <c r="F31" s="100" t="s">
        <v>638</v>
      </c>
      <c r="G31" s="101">
        <v>9</v>
      </c>
      <c r="H31" s="100" t="s">
        <v>639</v>
      </c>
      <c r="I31" s="101">
        <v>7</v>
      </c>
      <c r="J31" s="85">
        <v>159</v>
      </c>
      <c r="K31" s="85">
        <v>225</v>
      </c>
      <c r="L31" s="85">
        <v>22</v>
      </c>
      <c r="M31" s="196">
        <f t="shared" si="0"/>
        <v>8</v>
      </c>
      <c r="N31" s="110">
        <v>29</v>
      </c>
      <c r="O31" s="110">
        <v>29</v>
      </c>
      <c r="P31" s="88">
        <f t="shared" si="1"/>
        <v>29</v>
      </c>
      <c r="Q31" s="185">
        <v>16</v>
      </c>
      <c r="R31" s="185">
        <v>16</v>
      </c>
      <c r="S31" s="182">
        <f t="shared" si="2"/>
        <v>16</v>
      </c>
      <c r="T31" s="89">
        <v>8</v>
      </c>
      <c r="U31" s="188">
        <v>9</v>
      </c>
      <c r="V31" s="190">
        <v>9</v>
      </c>
      <c r="W31" s="189">
        <f t="shared" si="3"/>
        <v>9</v>
      </c>
      <c r="X31" s="90">
        <v>12</v>
      </c>
      <c r="Y31" s="109">
        <v>12</v>
      </c>
      <c r="Z31" s="91">
        <f t="shared" si="4"/>
        <v>12</v>
      </c>
      <c r="AA31" s="41">
        <f t="shared" si="5"/>
        <v>82</v>
      </c>
      <c r="AB31" s="92" t="s">
        <v>326</v>
      </c>
    </row>
    <row r="32" spans="1:28" ht="23.25" thickBot="1" x14ac:dyDescent="0.3">
      <c r="A32" s="93">
        <v>27</v>
      </c>
      <c r="B32" s="94" t="s">
        <v>640</v>
      </c>
      <c r="C32" s="103" t="s">
        <v>316</v>
      </c>
      <c r="D32" s="104" t="s">
        <v>630</v>
      </c>
      <c r="E32" s="82">
        <v>39227</v>
      </c>
      <c r="F32" s="100" t="s">
        <v>641</v>
      </c>
      <c r="G32" s="101">
        <v>9</v>
      </c>
      <c r="H32" s="100" t="s">
        <v>629</v>
      </c>
      <c r="I32" s="101">
        <v>7</v>
      </c>
      <c r="J32" s="85">
        <v>159</v>
      </c>
      <c r="K32" s="85">
        <v>230</v>
      </c>
      <c r="L32" s="85">
        <v>22</v>
      </c>
      <c r="M32" s="196">
        <f t="shared" si="0"/>
        <v>8</v>
      </c>
      <c r="N32" s="110">
        <v>27</v>
      </c>
      <c r="O32" s="110">
        <v>27</v>
      </c>
      <c r="P32" s="88">
        <f t="shared" si="1"/>
        <v>27</v>
      </c>
      <c r="Q32" s="185">
        <v>17</v>
      </c>
      <c r="R32" s="185">
        <v>17</v>
      </c>
      <c r="S32" s="182">
        <f t="shared" si="2"/>
        <v>17</v>
      </c>
      <c r="T32" s="89">
        <v>8</v>
      </c>
      <c r="U32" s="188">
        <v>9</v>
      </c>
      <c r="V32" s="190">
        <v>9</v>
      </c>
      <c r="W32" s="189">
        <f t="shared" si="3"/>
        <v>9</v>
      </c>
      <c r="X32" s="90">
        <v>12</v>
      </c>
      <c r="Y32" s="109">
        <v>12</v>
      </c>
      <c r="Z32" s="91">
        <f t="shared" si="4"/>
        <v>12</v>
      </c>
      <c r="AA32" s="41">
        <f t="shared" si="5"/>
        <v>81</v>
      </c>
      <c r="AB32" s="92" t="s">
        <v>326</v>
      </c>
    </row>
    <row r="33" spans="1:42" ht="22.5" x14ac:dyDescent="0.25">
      <c r="A33" s="93">
        <v>28</v>
      </c>
      <c r="B33" s="94" t="s">
        <v>642</v>
      </c>
      <c r="C33" s="80" t="s">
        <v>316</v>
      </c>
      <c r="D33" s="111" t="s">
        <v>643</v>
      </c>
      <c r="E33" s="82">
        <v>39153</v>
      </c>
      <c r="F33" s="100" t="s">
        <v>644</v>
      </c>
      <c r="G33" s="101">
        <v>8</v>
      </c>
      <c r="H33" s="100" t="s">
        <v>645</v>
      </c>
      <c r="I33" s="101">
        <v>7</v>
      </c>
      <c r="J33" s="85">
        <v>155</v>
      </c>
      <c r="K33" s="85">
        <v>205</v>
      </c>
      <c r="L33" s="85">
        <v>23</v>
      </c>
      <c r="M33" s="196">
        <f t="shared" si="0"/>
        <v>7.5</v>
      </c>
      <c r="N33" s="110">
        <v>27.5</v>
      </c>
      <c r="O33" s="110">
        <v>27.5</v>
      </c>
      <c r="P33" s="88">
        <f t="shared" si="1"/>
        <v>27.5</v>
      </c>
      <c r="Q33" s="185">
        <v>15</v>
      </c>
      <c r="R33" s="185">
        <v>15</v>
      </c>
      <c r="S33" s="182">
        <f t="shared" si="2"/>
        <v>15</v>
      </c>
      <c r="T33" s="89">
        <v>8</v>
      </c>
      <c r="U33" s="188">
        <v>9</v>
      </c>
      <c r="V33" s="190">
        <v>9</v>
      </c>
      <c r="W33" s="189">
        <f t="shared" si="3"/>
        <v>9</v>
      </c>
      <c r="X33" s="90">
        <v>14</v>
      </c>
      <c r="Y33" s="109">
        <v>14</v>
      </c>
      <c r="Z33" s="91">
        <f t="shared" si="4"/>
        <v>14</v>
      </c>
      <c r="AA33" s="41">
        <f t="shared" si="5"/>
        <v>81</v>
      </c>
      <c r="AB33" s="92" t="s">
        <v>326</v>
      </c>
    </row>
    <row r="34" spans="1:42" ht="22.5" x14ac:dyDescent="0.25">
      <c r="A34" s="93">
        <v>29</v>
      </c>
      <c r="B34" s="94" t="s">
        <v>646</v>
      </c>
      <c r="C34" s="95" t="s">
        <v>316</v>
      </c>
      <c r="D34" s="96" t="s">
        <v>643</v>
      </c>
      <c r="E34" s="82">
        <v>40301</v>
      </c>
      <c r="F34" s="100" t="s">
        <v>647</v>
      </c>
      <c r="G34" s="101">
        <v>8</v>
      </c>
      <c r="H34" s="100" t="s">
        <v>648</v>
      </c>
      <c r="I34" s="101">
        <v>7</v>
      </c>
      <c r="J34" s="85">
        <v>175</v>
      </c>
      <c r="K34" s="85">
        <v>225</v>
      </c>
      <c r="L34" s="85">
        <v>26</v>
      </c>
      <c r="M34" s="196">
        <f t="shared" si="0"/>
        <v>7.5</v>
      </c>
      <c r="N34" s="110">
        <v>28.5</v>
      </c>
      <c r="O34" s="110">
        <v>28.5</v>
      </c>
      <c r="P34" s="88">
        <f t="shared" si="1"/>
        <v>28.5</v>
      </c>
      <c r="Q34" s="185">
        <v>18</v>
      </c>
      <c r="R34" s="185">
        <v>18</v>
      </c>
      <c r="S34" s="182">
        <f t="shared" si="2"/>
        <v>18</v>
      </c>
      <c r="T34" s="89">
        <v>8</v>
      </c>
      <c r="U34" s="188">
        <v>9</v>
      </c>
      <c r="V34" s="190">
        <v>9</v>
      </c>
      <c r="W34" s="189">
        <f t="shared" si="3"/>
        <v>9</v>
      </c>
      <c r="X34" s="90">
        <v>14</v>
      </c>
      <c r="Y34" s="109">
        <v>14</v>
      </c>
      <c r="Z34" s="91">
        <f t="shared" si="4"/>
        <v>14</v>
      </c>
      <c r="AA34" s="41">
        <f t="shared" si="5"/>
        <v>85</v>
      </c>
      <c r="AB34" s="92" t="s">
        <v>326</v>
      </c>
    </row>
    <row r="35" spans="1:42" ht="22.5" x14ac:dyDescent="0.25">
      <c r="A35" s="93">
        <v>30</v>
      </c>
      <c r="B35" s="94" t="s">
        <v>649</v>
      </c>
      <c r="C35" s="95" t="s">
        <v>316</v>
      </c>
      <c r="D35" s="96" t="s">
        <v>643</v>
      </c>
      <c r="E35" s="82">
        <v>40303</v>
      </c>
      <c r="F35" s="100" t="s">
        <v>647</v>
      </c>
      <c r="G35" s="101">
        <v>8</v>
      </c>
      <c r="H35" s="100" t="s">
        <v>650</v>
      </c>
      <c r="I35" s="101">
        <v>7</v>
      </c>
      <c r="J35" s="85">
        <v>162</v>
      </c>
      <c r="K35" s="85">
        <v>205</v>
      </c>
      <c r="L35" s="85">
        <v>24.5</v>
      </c>
      <c r="M35" s="196">
        <f t="shared" si="0"/>
        <v>7.5</v>
      </c>
      <c r="N35" s="110">
        <v>21</v>
      </c>
      <c r="O35" s="110">
        <v>21</v>
      </c>
      <c r="P35" s="88">
        <f t="shared" si="1"/>
        <v>21</v>
      </c>
      <c r="Q35" s="185">
        <v>12</v>
      </c>
      <c r="R35" s="185">
        <v>12</v>
      </c>
      <c r="S35" s="182">
        <f t="shared" si="2"/>
        <v>12</v>
      </c>
      <c r="T35" s="89">
        <v>9</v>
      </c>
      <c r="U35" s="188">
        <v>9</v>
      </c>
      <c r="V35" s="190">
        <v>9</v>
      </c>
      <c r="W35" s="189">
        <f t="shared" si="3"/>
        <v>9</v>
      </c>
      <c r="X35" s="90">
        <v>12</v>
      </c>
      <c r="Y35" s="109">
        <v>12</v>
      </c>
      <c r="Z35" s="91">
        <f t="shared" si="4"/>
        <v>12</v>
      </c>
      <c r="AA35" s="41">
        <f t="shared" si="5"/>
        <v>70.5</v>
      </c>
      <c r="AB35" s="92" t="s">
        <v>27</v>
      </c>
    </row>
    <row r="36" spans="1:42" ht="22.5" x14ac:dyDescent="0.25">
      <c r="A36" s="93">
        <v>31</v>
      </c>
      <c r="B36" s="94" t="s">
        <v>651</v>
      </c>
      <c r="C36" s="95" t="s">
        <v>316</v>
      </c>
      <c r="D36" s="96" t="s">
        <v>643</v>
      </c>
      <c r="E36" s="82">
        <v>40674</v>
      </c>
      <c r="F36" s="100" t="s">
        <v>647</v>
      </c>
      <c r="G36" s="101">
        <v>8</v>
      </c>
      <c r="H36" s="100" t="s">
        <v>652</v>
      </c>
      <c r="I36" s="101">
        <v>7</v>
      </c>
      <c r="J36" s="85">
        <v>164</v>
      </c>
      <c r="K36" s="85">
        <v>210</v>
      </c>
      <c r="L36" s="85">
        <v>24</v>
      </c>
      <c r="M36" s="196">
        <f t="shared" si="0"/>
        <v>7.5</v>
      </c>
      <c r="N36" s="110">
        <v>28</v>
      </c>
      <c r="O36" s="110">
        <v>28</v>
      </c>
      <c r="P36" s="88">
        <f t="shared" si="1"/>
        <v>28</v>
      </c>
      <c r="Q36" s="185">
        <v>16</v>
      </c>
      <c r="R36" s="185">
        <v>16</v>
      </c>
      <c r="S36" s="182">
        <f t="shared" si="2"/>
        <v>16</v>
      </c>
      <c r="T36" s="89">
        <v>9</v>
      </c>
      <c r="U36" s="188">
        <v>9</v>
      </c>
      <c r="V36" s="190">
        <v>9</v>
      </c>
      <c r="W36" s="189">
        <f t="shared" si="3"/>
        <v>9</v>
      </c>
      <c r="X36" s="90">
        <v>15</v>
      </c>
      <c r="Y36" s="109">
        <v>15</v>
      </c>
      <c r="Z36" s="91">
        <f t="shared" si="4"/>
        <v>15</v>
      </c>
      <c r="AA36" s="41">
        <f t="shared" si="5"/>
        <v>84.5</v>
      </c>
      <c r="AB36" s="92" t="s">
        <v>326</v>
      </c>
    </row>
    <row r="37" spans="1:42" ht="22.5" x14ac:dyDescent="0.25">
      <c r="A37" s="112">
        <v>32</v>
      </c>
      <c r="B37" s="113" t="s">
        <v>653</v>
      </c>
      <c r="C37" s="114" t="s">
        <v>316</v>
      </c>
      <c r="D37" s="115" t="s">
        <v>643</v>
      </c>
      <c r="E37" s="116">
        <v>40588</v>
      </c>
      <c r="F37" s="117" t="s">
        <v>654</v>
      </c>
      <c r="G37" s="118">
        <v>8</v>
      </c>
      <c r="H37" s="117" t="s">
        <v>655</v>
      </c>
      <c r="I37" s="118">
        <v>7</v>
      </c>
      <c r="J37" s="119">
        <v>165</v>
      </c>
      <c r="K37" s="119">
        <v>205</v>
      </c>
      <c r="L37" s="119">
        <v>24</v>
      </c>
      <c r="M37" s="197">
        <f t="shared" si="0"/>
        <v>7.5</v>
      </c>
      <c r="N37" s="120">
        <v>25.5</v>
      </c>
      <c r="O37" s="120">
        <v>25.5</v>
      </c>
      <c r="P37" s="121">
        <f t="shared" si="1"/>
        <v>25.5</v>
      </c>
      <c r="Q37" s="186">
        <v>16</v>
      </c>
      <c r="R37" s="186">
        <v>16</v>
      </c>
      <c r="S37" s="183">
        <f t="shared" si="2"/>
        <v>16</v>
      </c>
      <c r="T37" s="122">
        <v>9</v>
      </c>
      <c r="U37" s="191">
        <v>9</v>
      </c>
      <c r="V37" s="192">
        <v>9</v>
      </c>
      <c r="W37" s="193">
        <f t="shared" si="3"/>
        <v>9</v>
      </c>
      <c r="X37" s="123">
        <v>14</v>
      </c>
      <c r="Y37" s="124">
        <v>14</v>
      </c>
      <c r="Z37" s="125">
        <f t="shared" si="4"/>
        <v>14</v>
      </c>
      <c r="AA37" s="201">
        <f t="shared" si="5"/>
        <v>81</v>
      </c>
      <c r="AB37" s="92" t="s">
        <v>326</v>
      </c>
    </row>
    <row r="38" spans="1:42" ht="15.75" x14ac:dyDescent="0.25">
      <c r="A38" s="126"/>
      <c r="B38" s="127"/>
      <c r="C38" s="128"/>
      <c r="D38" s="129"/>
      <c r="E38" s="130"/>
      <c r="F38" s="129"/>
      <c r="G38" s="130"/>
      <c r="H38" s="129"/>
      <c r="I38" s="130"/>
      <c r="J38" s="126"/>
      <c r="K38" s="126"/>
      <c r="L38" s="126"/>
      <c r="M38" s="131"/>
      <c r="N38" s="132"/>
      <c r="O38" s="132"/>
      <c r="P38" s="133"/>
      <c r="Q38" s="134"/>
      <c r="R38" s="134"/>
      <c r="S38" s="133"/>
      <c r="T38" s="135"/>
      <c r="U38" s="132"/>
      <c r="V38" s="132"/>
      <c r="W38" s="133"/>
      <c r="X38" s="132"/>
      <c r="Y38" s="132"/>
      <c r="Z38" s="133"/>
      <c r="AA38" s="199"/>
      <c r="AB38" s="136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</row>
    <row r="39" spans="1:42" ht="22.5" x14ac:dyDescent="0.25">
      <c r="A39" s="16">
        <v>33</v>
      </c>
      <c r="B39" s="137" t="s">
        <v>656</v>
      </c>
      <c r="C39" s="138" t="s">
        <v>316</v>
      </c>
      <c r="D39" s="111" t="s">
        <v>657</v>
      </c>
      <c r="E39" s="139">
        <v>37355</v>
      </c>
      <c r="F39" s="140" t="s">
        <v>658</v>
      </c>
      <c r="G39" s="141">
        <v>8</v>
      </c>
      <c r="H39" s="140" t="s">
        <v>659</v>
      </c>
      <c r="I39" s="142">
        <v>9</v>
      </c>
      <c r="J39" s="143">
        <v>157</v>
      </c>
      <c r="K39" s="143">
        <v>230</v>
      </c>
      <c r="L39" s="143">
        <v>25.5</v>
      </c>
      <c r="M39" s="198">
        <f t="shared" ref="M39:M52" si="6">(G39+I39)/2</f>
        <v>8.5</v>
      </c>
      <c r="N39" s="174">
        <v>28</v>
      </c>
      <c r="O39" s="172">
        <v>28</v>
      </c>
      <c r="P39" s="173">
        <f t="shared" si="1"/>
        <v>28</v>
      </c>
      <c r="Q39" s="179">
        <v>15</v>
      </c>
      <c r="R39" s="178">
        <v>15</v>
      </c>
      <c r="S39" s="181">
        <f t="shared" si="2"/>
        <v>15</v>
      </c>
      <c r="T39" s="169">
        <v>8</v>
      </c>
      <c r="U39" s="194">
        <v>10</v>
      </c>
      <c r="V39" s="194">
        <v>9</v>
      </c>
      <c r="W39" s="189">
        <f t="shared" si="3"/>
        <v>9.5</v>
      </c>
      <c r="X39" s="195">
        <v>11</v>
      </c>
      <c r="Y39" s="195">
        <v>11</v>
      </c>
      <c r="Z39" s="187">
        <f t="shared" si="4"/>
        <v>11</v>
      </c>
      <c r="AA39" s="41">
        <f t="shared" si="5"/>
        <v>80</v>
      </c>
      <c r="AB39" s="92" t="s">
        <v>326</v>
      </c>
    </row>
    <row r="40" spans="1:42" ht="22.5" x14ac:dyDescent="0.25">
      <c r="A40" s="16">
        <v>34</v>
      </c>
      <c r="B40" s="94" t="s">
        <v>660</v>
      </c>
      <c r="C40" s="95" t="s">
        <v>316</v>
      </c>
      <c r="D40" s="96" t="s">
        <v>657</v>
      </c>
      <c r="E40" s="82">
        <v>39993</v>
      </c>
      <c r="F40" s="100" t="s">
        <v>605</v>
      </c>
      <c r="G40" s="101">
        <v>8</v>
      </c>
      <c r="H40" s="100" t="s">
        <v>656</v>
      </c>
      <c r="I40" s="142">
        <v>8</v>
      </c>
      <c r="J40" s="1">
        <v>159</v>
      </c>
      <c r="K40" s="1">
        <v>230</v>
      </c>
      <c r="L40" s="1">
        <v>25</v>
      </c>
      <c r="M40" s="196">
        <f t="shared" si="6"/>
        <v>8</v>
      </c>
      <c r="N40" s="174">
        <v>27.5</v>
      </c>
      <c r="O40" s="174">
        <v>28</v>
      </c>
      <c r="P40" s="175">
        <f t="shared" si="1"/>
        <v>27.75</v>
      </c>
      <c r="Q40" s="179">
        <v>16</v>
      </c>
      <c r="R40" s="179">
        <v>16</v>
      </c>
      <c r="S40" s="182">
        <f t="shared" si="2"/>
        <v>16</v>
      </c>
      <c r="T40" s="170">
        <v>8</v>
      </c>
      <c r="U40" s="194">
        <v>9</v>
      </c>
      <c r="V40" s="194">
        <v>9</v>
      </c>
      <c r="W40" s="189">
        <f t="shared" si="3"/>
        <v>9</v>
      </c>
      <c r="X40" s="195">
        <v>12</v>
      </c>
      <c r="Y40" s="195">
        <v>12</v>
      </c>
      <c r="Z40" s="187">
        <f t="shared" si="4"/>
        <v>12</v>
      </c>
      <c r="AA40" s="41">
        <f t="shared" si="5"/>
        <v>80.75</v>
      </c>
      <c r="AB40" s="92" t="s">
        <v>326</v>
      </c>
    </row>
    <row r="41" spans="1:42" ht="22.5" x14ac:dyDescent="0.25">
      <c r="A41" s="16">
        <v>35</v>
      </c>
      <c r="B41" s="94" t="s">
        <v>661</v>
      </c>
      <c r="C41" s="95" t="s">
        <v>316</v>
      </c>
      <c r="D41" s="96" t="s">
        <v>657</v>
      </c>
      <c r="E41" s="82">
        <v>38499</v>
      </c>
      <c r="F41" s="100" t="s">
        <v>621</v>
      </c>
      <c r="G41" s="101">
        <v>8</v>
      </c>
      <c r="H41" s="100" t="s">
        <v>662</v>
      </c>
      <c r="I41" s="142">
        <v>8</v>
      </c>
      <c r="J41" s="1">
        <v>158</v>
      </c>
      <c r="K41" s="1">
        <v>220</v>
      </c>
      <c r="L41" s="1">
        <v>24</v>
      </c>
      <c r="M41" s="196">
        <f t="shared" si="6"/>
        <v>8</v>
      </c>
      <c r="N41" s="174">
        <v>27.5</v>
      </c>
      <c r="O41" s="174">
        <v>27</v>
      </c>
      <c r="P41" s="175">
        <f t="shared" si="1"/>
        <v>27.25</v>
      </c>
      <c r="Q41" s="179">
        <v>17</v>
      </c>
      <c r="R41" s="179">
        <v>17</v>
      </c>
      <c r="S41" s="182">
        <f t="shared" si="2"/>
        <v>17</v>
      </c>
      <c r="T41" s="170">
        <v>8</v>
      </c>
      <c r="U41" s="194">
        <v>9</v>
      </c>
      <c r="V41" s="194">
        <v>9</v>
      </c>
      <c r="W41" s="189">
        <f t="shared" si="3"/>
        <v>9</v>
      </c>
      <c r="X41" s="195">
        <v>12</v>
      </c>
      <c r="Y41" s="195">
        <v>12</v>
      </c>
      <c r="Z41" s="187">
        <f t="shared" si="4"/>
        <v>12</v>
      </c>
      <c r="AA41" s="41">
        <f t="shared" si="5"/>
        <v>81.25</v>
      </c>
      <c r="AB41" s="92" t="s">
        <v>326</v>
      </c>
    </row>
    <row r="42" spans="1:42" ht="22.5" x14ac:dyDescent="0.25">
      <c r="A42" s="16">
        <v>36</v>
      </c>
      <c r="B42" s="94" t="s">
        <v>663</v>
      </c>
      <c r="C42" s="95" t="s">
        <v>316</v>
      </c>
      <c r="D42" s="96" t="s">
        <v>664</v>
      </c>
      <c r="E42" s="82">
        <v>39911</v>
      </c>
      <c r="F42" s="100" t="s">
        <v>665</v>
      </c>
      <c r="G42" s="101">
        <v>8</v>
      </c>
      <c r="H42" s="100" t="s">
        <v>666</v>
      </c>
      <c r="I42" s="142">
        <v>8</v>
      </c>
      <c r="J42" s="58">
        <v>158</v>
      </c>
      <c r="K42" s="58">
        <v>220</v>
      </c>
      <c r="L42" s="58">
        <v>24</v>
      </c>
      <c r="M42" s="196">
        <f t="shared" si="6"/>
        <v>8</v>
      </c>
      <c r="N42" s="174">
        <v>27</v>
      </c>
      <c r="O42" s="174">
        <v>27</v>
      </c>
      <c r="P42" s="175">
        <f t="shared" si="1"/>
        <v>27</v>
      </c>
      <c r="Q42" s="179">
        <v>17</v>
      </c>
      <c r="R42" s="179">
        <v>17</v>
      </c>
      <c r="S42" s="182">
        <f t="shared" si="2"/>
        <v>17</v>
      </c>
      <c r="T42" s="170">
        <v>8</v>
      </c>
      <c r="U42" s="194">
        <v>7</v>
      </c>
      <c r="V42" s="194">
        <v>9</v>
      </c>
      <c r="W42" s="189">
        <f t="shared" si="3"/>
        <v>8</v>
      </c>
      <c r="X42" s="195">
        <v>14</v>
      </c>
      <c r="Y42" s="195">
        <v>14</v>
      </c>
      <c r="Z42" s="187">
        <f t="shared" si="4"/>
        <v>14</v>
      </c>
      <c r="AA42" s="41">
        <f t="shared" si="5"/>
        <v>82</v>
      </c>
      <c r="AB42" s="92" t="s">
        <v>326</v>
      </c>
    </row>
    <row r="43" spans="1:42" ht="22.5" x14ac:dyDescent="0.25">
      <c r="A43" s="16">
        <v>37</v>
      </c>
      <c r="B43" s="94" t="s">
        <v>667</v>
      </c>
      <c r="C43" s="95" t="s">
        <v>316</v>
      </c>
      <c r="D43" s="96" t="s">
        <v>664</v>
      </c>
      <c r="E43" s="82">
        <v>35771</v>
      </c>
      <c r="F43" s="100" t="s">
        <v>668</v>
      </c>
      <c r="G43" s="101">
        <v>8</v>
      </c>
      <c r="H43" s="100" t="s">
        <v>669</v>
      </c>
      <c r="I43" s="142">
        <v>8</v>
      </c>
      <c r="J43" s="58">
        <v>163</v>
      </c>
      <c r="K43" s="1">
        <v>210</v>
      </c>
      <c r="L43" s="58">
        <v>23</v>
      </c>
      <c r="M43" s="196">
        <f t="shared" si="6"/>
        <v>8</v>
      </c>
      <c r="N43" s="174">
        <v>25.5</v>
      </c>
      <c r="O43" s="174">
        <v>26.5</v>
      </c>
      <c r="P43" s="175">
        <f t="shared" si="1"/>
        <v>26</v>
      </c>
      <c r="Q43" s="179">
        <v>15</v>
      </c>
      <c r="R43" s="179">
        <v>15</v>
      </c>
      <c r="S43" s="182">
        <f t="shared" si="2"/>
        <v>15</v>
      </c>
      <c r="T43" s="170">
        <v>9</v>
      </c>
      <c r="U43" s="194">
        <v>8</v>
      </c>
      <c r="V43" s="194">
        <v>8</v>
      </c>
      <c r="W43" s="189">
        <f t="shared" si="3"/>
        <v>8</v>
      </c>
      <c r="X43" s="195">
        <v>14</v>
      </c>
      <c r="Y43" s="195">
        <v>14</v>
      </c>
      <c r="Z43" s="187">
        <f t="shared" si="4"/>
        <v>14</v>
      </c>
      <c r="AA43" s="41">
        <f t="shared" si="5"/>
        <v>80</v>
      </c>
      <c r="AB43" s="92" t="s">
        <v>326</v>
      </c>
    </row>
    <row r="44" spans="1:42" ht="22.5" x14ac:dyDescent="0.25">
      <c r="A44" s="16">
        <v>38</v>
      </c>
      <c r="B44" s="94" t="s">
        <v>670</v>
      </c>
      <c r="C44" s="95" t="s">
        <v>316</v>
      </c>
      <c r="D44" s="96" t="s">
        <v>664</v>
      </c>
      <c r="E44" s="82">
        <v>38856</v>
      </c>
      <c r="F44" s="100" t="s">
        <v>665</v>
      </c>
      <c r="G44" s="101">
        <v>8</v>
      </c>
      <c r="H44" s="100" t="s">
        <v>671</v>
      </c>
      <c r="I44" s="142">
        <v>8</v>
      </c>
      <c r="J44" s="58">
        <v>159</v>
      </c>
      <c r="K44" s="58">
        <v>235</v>
      </c>
      <c r="L44" s="58">
        <v>24</v>
      </c>
      <c r="M44" s="196">
        <f t="shared" si="6"/>
        <v>8</v>
      </c>
      <c r="N44" s="174">
        <v>27.5</v>
      </c>
      <c r="O44" s="174">
        <v>27</v>
      </c>
      <c r="P44" s="175">
        <f t="shared" si="1"/>
        <v>27.25</v>
      </c>
      <c r="Q44" s="179">
        <v>16</v>
      </c>
      <c r="R44" s="179">
        <v>15</v>
      </c>
      <c r="S44" s="182">
        <f t="shared" si="2"/>
        <v>15.5</v>
      </c>
      <c r="T44" s="170">
        <v>9</v>
      </c>
      <c r="U44" s="194">
        <v>9</v>
      </c>
      <c r="V44" s="194">
        <v>9</v>
      </c>
      <c r="W44" s="189">
        <f t="shared" si="3"/>
        <v>9</v>
      </c>
      <c r="X44" s="195">
        <v>13</v>
      </c>
      <c r="Y44" s="195">
        <v>13</v>
      </c>
      <c r="Z44" s="187">
        <f t="shared" si="4"/>
        <v>13</v>
      </c>
      <c r="AA44" s="41">
        <f t="shared" si="5"/>
        <v>81.75</v>
      </c>
      <c r="AB44" s="92" t="s">
        <v>326</v>
      </c>
    </row>
    <row r="45" spans="1:42" ht="22.5" x14ac:dyDescent="0.25">
      <c r="A45" s="16">
        <v>39</v>
      </c>
      <c r="B45" s="94" t="s">
        <v>672</v>
      </c>
      <c r="C45" s="95" t="s">
        <v>316</v>
      </c>
      <c r="D45" s="96" t="s">
        <v>664</v>
      </c>
      <c r="E45" s="82">
        <v>39953</v>
      </c>
      <c r="F45" s="100" t="s">
        <v>665</v>
      </c>
      <c r="G45" s="101">
        <v>8</v>
      </c>
      <c r="H45" s="100" t="s">
        <v>671</v>
      </c>
      <c r="I45" s="142">
        <v>8</v>
      </c>
      <c r="J45" s="58">
        <v>164</v>
      </c>
      <c r="K45" s="58">
        <v>215</v>
      </c>
      <c r="L45" s="58">
        <v>23</v>
      </c>
      <c r="M45" s="196">
        <f t="shared" si="6"/>
        <v>8</v>
      </c>
      <c r="N45" s="174">
        <v>23.5</v>
      </c>
      <c r="O45" s="174">
        <v>24.5</v>
      </c>
      <c r="P45" s="175">
        <f t="shared" si="1"/>
        <v>24</v>
      </c>
      <c r="Q45" s="179">
        <v>15</v>
      </c>
      <c r="R45" s="179">
        <v>15</v>
      </c>
      <c r="S45" s="182">
        <f t="shared" si="2"/>
        <v>15</v>
      </c>
      <c r="T45" s="170">
        <v>9</v>
      </c>
      <c r="U45" s="194">
        <v>9</v>
      </c>
      <c r="V45" s="194">
        <v>8</v>
      </c>
      <c r="W45" s="189">
        <f t="shared" si="3"/>
        <v>8.5</v>
      </c>
      <c r="X45" s="195">
        <v>14</v>
      </c>
      <c r="Y45" s="195">
        <v>14</v>
      </c>
      <c r="Z45" s="187">
        <f t="shared" si="4"/>
        <v>14</v>
      </c>
      <c r="AA45" s="41">
        <f t="shared" si="5"/>
        <v>78.5</v>
      </c>
      <c r="AB45" s="92" t="s">
        <v>27</v>
      </c>
    </row>
    <row r="46" spans="1:42" ht="22.5" x14ac:dyDescent="0.25">
      <c r="A46" s="16">
        <v>40</v>
      </c>
      <c r="B46" s="94" t="s">
        <v>673</v>
      </c>
      <c r="C46" s="95" t="s">
        <v>316</v>
      </c>
      <c r="D46" s="96" t="s">
        <v>664</v>
      </c>
      <c r="E46" s="82">
        <v>40318</v>
      </c>
      <c r="F46" s="100" t="s">
        <v>665</v>
      </c>
      <c r="G46" s="101">
        <v>8</v>
      </c>
      <c r="H46" s="100" t="s">
        <v>666</v>
      </c>
      <c r="I46" s="142">
        <v>8</v>
      </c>
      <c r="J46" s="58">
        <v>163</v>
      </c>
      <c r="K46" s="58">
        <v>215</v>
      </c>
      <c r="L46" s="58">
        <v>23</v>
      </c>
      <c r="M46" s="196">
        <f t="shared" si="6"/>
        <v>8</v>
      </c>
      <c r="N46" s="174">
        <v>25.5</v>
      </c>
      <c r="O46" s="174">
        <v>25.5</v>
      </c>
      <c r="P46" s="175">
        <f t="shared" si="1"/>
        <v>25.5</v>
      </c>
      <c r="Q46" s="179">
        <v>16</v>
      </c>
      <c r="R46" s="179">
        <v>15</v>
      </c>
      <c r="S46" s="182">
        <f t="shared" si="2"/>
        <v>15.5</v>
      </c>
      <c r="T46" s="170">
        <v>9</v>
      </c>
      <c r="U46" s="194">
        <v>9</v>
      </c>
      <c r="V46" s="194">
        <v>9</v>
      </c>
      <c r="W46" s="189">
        <f t="shared" si="3"/>
        <v>9</v>
      </c>
      <c r="X46" s="195">
        <v>13</v>
      </c>
      <c r="Y46" s="195">
        <v>13</v>
      </c>
      <c r="Z46" s="187">
        <f t="shared" si="4"/>
        <v>13</v>
      </c>
      <c r="AA46" s="41">
        <f t="shared" si="5"/>
        <v>80</v>
      </c>
      <c r="AB46" s="92" t="s">
        <v>326</v>
      </c>
    </row>
    <row r="47" spans="1:42" ht="22.5" x14ac:dyDescent="0.25">
      <c r="A47" s="16">
        <v>41</v>
      </c>
      <c r="B47" s="94" t="s">
        <v>674</v>
      </c>
      <c r="C47" s="95" t="s">
        <v>316</v>
      </c>
      <c r="D47" s="96" t="s">
        <v>664</v>
      </c>
      <c r="E47" s="82">
        <v>40308</v>
      </c>
      <c r="F47" s="100" t="s">
        <v>675</v>
      </c>
      <c r="G47" s="101">
        <v>8</v>
      </c>
      <c r="H47" s="100" t="s">
        <v>676</v>
      </c>
      <c r="I47" s="142">
        <v>8</v>
      </c>
      <c r="J47" s="58">
        <v>159</v>
      </c>
      <c r="K47" s="58">
        <v>210</v>
      </c>
      <c r="L47" s="58">
        <v>24</v>
      </c>
      <c r="M47" s="196">
        <f t="shared" si="6"/>
        <v>8</v>
      </c>
      <c r="N47" s="174">
        <v>24.5</v>
      </c>
      <c r="O47" s="174">
        <v>24.5</v>
      </c>
      <c r="P47" s="175">
        <f t="shared" si="1"/>
        <v>24.5</v>
      </c>
      <c r="Q47" s="179">
        <v>13</v>
      </c>
      <c r="R47" s="179">
        <v>13</v>
      </c>
      <c r="S47" s="182">
        <f t="shared" si="2"/>
        <v>13</v>
      </c>
      <c r="T47" s="170">
        <v>9</v>
      </c>
      <c r="U47" s="194">
        <v>9</v>
      </c>
      <c r="V47" s="194">
        <v>9</v>
      </c>
      <c r="W47" s="189">
        <f t="shared" si="3"/>
        <v>9</v>
      </c>
      <c r="X47" s="195">
        <v>13</v>
      </c>
      <c r="Y47" s="195">
        <v>13</v>
      </c>
      <c r="Z47" s="187">
        <f t="shared" si="4"/>
        <v>13</v>
      </c>
      <c r="AA47" s="41">
        <f t="shared" si="5"/>
        <v>76.5</v>
      </c>
      <c r="AB47" s="92" t="s">
        <v>27</v>
      </c>
    </row>
    <row r="48" spans="1:42" ht="22.5" x14ac:dyDescent="0.25">
      <c r="A48" s="16">
        <v>42</v>
      </c>
      <c r="B48" s="94" t="s">
        <v>677</v>
      </c>
      <c r="C48" s="95" t="s">
        <v>316</v>
      </c>
      <c r="D48" s="96" t="s">
        <v>664</v>
      </c>
      <c r="E48" s="82">
        <v>40686</v>
      </c>
      <c r="F48" s="100" t="s">
        <v>627</v>
      </c>
      <c r="G48" s="101">
        <v>9</v>
      </c>
      <c r="H48" s="100" t="s">
        <v>678</v>
      </c>
      <c r="I48" s="142">
        <v>8</v>
      </c>
      <c r="J48" s="58">
        <v>160</v>
      </c>
      <c r="K48" s="58">
        <v>220</v>
      </c>
      <c r="L48" s="58">
        <v>24</v>
      </c>
      <c r="M48" s="196">
        <f t="shared" si="6"/>
        <v>8.5</v>
      </c>
      <c r="N48" s="174">
        <v>29</v>
      </c>
      <c r="O48" s="174">
        <v>27.5</v>
      </c>
      <c r="P48" s="175">
        <f t="shared" si="1"/>
        <v>28.25</v>
      </c>
      <c r="Q48" s="179">
        <v>17</v>
      </c>
      <c r="R48" s="179">
        <v>17</v>
      </c>
      <c r="S48" s="182">
        <f t="shared" si="2"/>
        <v>17</v>
      </c>
      <c r="T48" s="170">
        <v>9</v>
      </c>
      <c r="U48" s="194">
        <v>9</v>
      </c>
      <c r="V48" s="194">
        <v>9</v>
      </c>
      <c r="W48" s="189">
        <f t="shared" si="3"/>
        <v>9</v>
      </c>
      <c r="X48" s="195">
        <v>14</v>
      </c>
      <c r="Y48" s="195">
        <v>14</v>
      </c>
      <c r="Z48" s="187">
        <f t="shared" si="4"/>
        <v>14</v>
      </c>
      <c r="AA48" s="41">
        <f t="shared" si="5"/>
        <v>85.75</v>
      </c>
      <c r="AB48" s="92" t="s">
        <v>326</v>
      </c>
    </row>
    <row r="49" spans="1:28" ht="22.5" x14ac:dyDescent="0.25">
      <c r="A49" s="16">
        <v>43</v>
      </c>
      <c r="B49" s="94" t="s">
        <v>679</v>
      </c>
      <c r="C49" s="95" t="s">
        <v>316</v>
      </c>
      <c r="D49" s="96" t="s">
        <v>664</v>
      </c>
      <c r="E49" s="82">
        <v>40680</v>
      </c>
      <c r="F49" s="145" t="s">
        <v>675</v>
      </c>
      <c r="G49" s="16">
        <v>8</v>
      </c>
      <c r="H49" s="145" t="s">
        <v>680</v>
      </c>
      <c r="I49" s="142">
        <v>8</v>
      </c>
      <c r="J49" s="58">
        <v>158</v>
      </c>
      <c r="K49" s="58">
        <v>215</v>
      </c>
      <c r="L49" s="58">
        <v>24.5</v>
      </c>
      <c r="M49" s="196">
        <f t="shared" si="6"/>
        <v>8</v>
      </c>
      <c r="N49" s="174">
        <v>27</v>
      </c>
      <c r="O49" s="174">
        <v>28</v>
      </c>
      <c r="P49" s="175">
        <f t="shared" si="1"/>
        <v>27.5</v>
      </c>
      <c r="Q49" s="179">
        <v>15</v>
      </c>
      <c r="R49" s="179">
        <v>15</v>
      </c>
      <c r="S49" s="182">
        <f t="shared" si="2"/>
        <v>15</v>
      </c>
      <c r="T49" s="170">
        <v>8</v>
      </c>
      <c r="U49" s="194">
        <v>9</v>
      </c>
      <c r="V49" s="194">
        <v>9</v>
      </c>
      <c r="W49" s="189">
        <f t="shared" si="3"/>
        <v>9</v>
      </c>
      <c r="X49" s="195">
        <v>13</v>
      </c>
      <c r="Y49" s="195">
        <v>13</v>
      </c>
      <c r="Z49" s="187">
        <f t="shared" si="4"/>
        <v>13</v>
      </c>
      <c r="AA49" s="41">
        <f t="shared" si="5"/>
        <v>80.5</v>
      </c>
      <c r="AB49" s="92" t="s">
        <v>326</v>
      </c>
    </row>
    <row r="50" spans="1:28" ht="22.5" x14ac:dyDescent="0.25">
      <c r="A50" s="16">
        <v>44</v>
      </c>
      <c r="B50" s="94" t="s">
        <v>681</v>
      </c>
      <c r="C50" s="95" t="s">
        <v>316</v>
      </c>
      <c r="D50" s="96" t="s">
        <v>664</v>
      </c>
      <c r="E50" s="82">
        <v>40210</v>
      </c>
      <c r="F50" s="145" t="s">
        <v>665</v>
      </c>
      <c r="G50" s="16">
        <v>8</v>
      </c>
      <c r="H50" s="145" t="s">
        <v>682</v>
      </c>
      <c r="I50" s="142">
        <v>8</v>
      </c>
      <c r="J50" s="146">
        <v>158</v>
      </c>
      <c r="K50" s="146">
        <v>220</v>
      </c>
      <c r="L50" s="146">
        <v>23.5</v>
      </c>
      <c r="M50" s="197">
        <f t="shared" si="6"/>
        <v>8</v>
      </c>
      <c r="N50" s="174">
        <v>26.5</v>
      </c>
      <c r="O50" s="176">
        <v>26.5</v>
      </c>
      <c r="P50" s="177">
        <f t="shared" si="1"/>
        <v>26.5</v>
      </c>
      <c r="Q50" s="179">
        <v>17</v>
      </c>
      <c r="R50" s="180">
        <v>17</v>
      </c>
      <c r="S50" s="183">
        <f t="shared" si="2"/>
        <v>17</v>
      </c>
      <c r="T50" s="171">
        <v>9</v>
      </c>
      <c r="U50" s="194">
        <v>9</v>
      </c>
      <c r="V50" s="194">
        <v>9</v>
      </c>
      <c r="W50" s="189">
        <f t="shared" si="3"/>
        <v>9</v>
      </c>
      <c r="X50" s="195">
        <v>12</v>
      </c>
      <c r="Y50" s="195">
        <v>12</v>
      </c>
      <c r="Z50" s="187">
        <f t="shared" si="4"/>
        <v>12</v>
      </c>
      <c r="AA50" s="41">
        <f t="shared" si="5"/>
        <v>81.5</v>
      </c>
      <c r="AB50" s="92" t="s">
        <v>326</v>
      </c>
    </row>
    <row r="51" spans="1:28" ht="22.5" x14ac:dyDescent="0.25">
      <c r="A51" s="16">
        <v>45</v>
      </c>
      <c r="B51" s="113" t="s">
        <v>683</v>
      </c>
      <c r="C51" s="114" t="s">
        <v>316</v>
      </c>
      <c r="D51" s="147" t="s">
        <v>684</v>
      </c>
      <c r="E51" s="82">
        <v>40670</v>
      </c>
      <c r="F51" s="145" t="s">
        <v>675</v>
      </c>
      <c r="G51" s="16">
        <v>8</v>
      </c>
      <c r="H51" s="145" t="s">
        <v>685</v>
      </c>
      <c r="I51" s="142">
        <v>8</v>
      </c>
      <c r="J51" s="58">
        <v>155</v>
      </c>
      <c r="K51" s="58">
        <v>210</v>
      </c>
      <c r="L51" s="58">
        <v>23</v>
      </c>
      <c r="M51" s="196">
        <f t="shared" si="6"/>
        <v>8</v>
      </c>
      <c r="N51" s="174">
        <v>27</v>
      </c>
      <c r="O51" s="174">
        <v>27</v>
      </c>
      <c r="P51" s="175">
        <f t="shared" si="1"/>
        <v>27</v>
      </c>
      <c r="Q51" s="179">
        <v>15</v>
      </c>
      <c r="R51" s="179">
        <v>15</v>
      </c>
      <c r="S51" s="182">
        <f t="shared" si="2"/>
        <v>15</v>
      </c>
      <c r="T51" s="170">
        <v>8</v>
      </c>
      <c r="U51" s="194">
        <v>3</v>
      </c>
      <c r="V51" s="194">
        <v>3</v>
      </c>
      <c r="W51" s="189">
        <f t="shared" si="3"/>
        <v>3</v>
      </c>
      <c r="X51" s="195">
        <v>12</v>
      </c>
      <c r="Y51" s="195">
        <v>12</v>
      </c>
      <c r="Z51" s="187">
        <f t="shared" si="4"/>
        <v>12</v>
      </c>
      <c r="AA51" s="41">
        <f t="shared" si="5"/>
        <v>73</v>
      </c>
      <c r="AB51" s="92" t="s">
        <v>27</v>
      </c>
    </row>
    <row r="52" spans="1:28" ht="22.5" x14ac:dyDescent="0.25">
      <c r="A52" s="1">
        <v>46</v>
      </c>
      <c r="B52" s="94" t="s">
        <v>686</v>
      </c>
      <c r="C52" s="95" t="s">
        <v>316</v>
      </c>
      <c r="D52" s="148" t="s">
        <v>684</v>
      </c>
      <c r="E52" s="82">
        <v>40694</v>
      </c>
      <c r="F52" s="145" t="s">
        <v>675</v>
      </c>
      <c r="G52" s="149">
        <v>8</v>
      </c>
      <c r="H52" s="145" t="s">
        <v>687</v>
      </c>
      <c r="I52" s="150">
        <v>8</v>
      </c>
      <c r="J52" s="58">
        <v>157</v>
      </c>
      <c r="K52" s="58">
        <v>210</v>
      </c>
      <c r="L52" s="58">
        <v>23</v>
      </c>
      <c r="M52" s="196">
        <f t="shared" si="6"/>
        <v>8</v>
      </c>
      <c r="N52" s="174">
        <v>27</v>
      </c>
      <c r="O52" s="174">
        <v>27</v>
      </c>
      <c r="P52" s="175">
        <f t="shared" si="1"/>
        <v>27</v>
      </c>
      <c r="Q52" s="179">
        <v>14</v>
      </c>
      <c r="R52" s="179">
        <v>14</v>
      </c>
      <c r="S52" s="182">
        <f t="shared" si="2"/>
        <v>14</v>
      </c>
      <c r="T52" s="170">
        <v>8</v>
      </c>
      <c r="U52" s="194">
        <v>5</v>
      </c>
      <c r="V52" s="194">
        <v>5</v>
      </c>
      <c r="W52" s="189">
        <f t="shared" si="3"/>
        <v>5</v>
      </c>
      <c r="X52" s="195">
        <v>15</v>
      </c>
      <c r="Y52" s="195">
        <v>15</v>
      </c>
      <c r="Z52" s="187">
        <f t="shared" si="4"/>
        <v>15</v>
      </c>
      <c r="AA52" s="41">
        <f t="shared" si="5"/>
        <v>77</v>
      </c>
      <c r="AB52" s="92" t="s">
        <v>27</v>
      </c>
    </row>
    <row r="53" spans="1:28" ht="15.75" x14ac:dyDescent="0.25">
      <c r="A53" s="43"/>
      <c r="B53" s="151"/>
      <c r="C53" s="152"/>
      <c r="D53" s="153"/>
      <c r="E53" s="154"/>
      <c r="F53" s="153"/>
      <c r="G53" s="155"/>
      <c r="H53" s="153"/>
      <c r="I53" s="153"/>
      <c r="J53" s="153"/>
      <c r="K53" s="153"/>
      <c r="L53" s="153"/>
      <c r="M53" s="156"/>
      <c r="N53" s="157"/>
      <c r="O53" s="157"/>
      <c r="P53" s="158"/>
      <c r="Q53" s="159"/>
      <c r="R53" s="159"/>
      <c r="S53" s="158"/>
      <c r="T53" s="167"/>
      <c r="U53" s="159"/>
      <c r="V53" s="159"/>
      <c r="W53" s="158"/>
      <c r="X53" s="159"/>
      <c r="Y53" s="159"/>
      <c r="Z53" s="158"/>
      <c r="AA53" s="200"/>
      <c r="AB53" s="16"/>
    </row>
    <row r="54" spans="1:28" ht="30.75" customHeight="1" x14ac:dyDescent="0.25">
      <c r="A54" s="1">
        <v>47</v>
      </c>
      <c r="B54" s="94" t="s">
        <v>688</v>
      </c>
      <c r="C54" s="95" t="s">
        <v>316</v>
      </c>
      <c r="D54" s="160" t="s">
        <v>689</v>
      </c>
      <c r="E54" s="82">
        <v>39571</v>
      </c>
      <c r="F54" s="145" t="s">
        <v>690</v>
      </c>
      <c r="G54" s="1">
        <v>8</v>
      </c>
      <c r="H54" s="145" t="s">
        <v>691</v>
      </c>
      <c r="I54" s="5">
        <v>8</v>
      </c>
      <c r="J54" s="1">
        <v>170</v>
      </c>
      <c r="K54" s="1">
        <v>225</v>
      </c>
      <c r="L54" s="1">
        <v>27</v>
      </c>
      <c r="M54" s="196">
        <f t="shared" ref="M54:M76" si="7">(G54+I54)/2</f>
        <v>8</v>
      </c>
      <c r="N54" s="174">
        <v>27</v>
      </c>
      <c r="O54" s="174">
        <v>27.5</v>
      </c>
      <c r="P54" s="175">
        <f t="shared" si="1"/>
        <v>27.25</v>
      </c>
      <c r="Q54" s="179">
        <v>19</v>
      </c>
      <c r="R54" s="179">
        <v>19</v>
      </c>
      <c r="S54" s="182">
        <f t="shared" si="2"/>
        <v>19</v>
      </c>
      <c r="T54" s="170">
        <v>8</v>
      </c>
      <c r="U54" s="194">
        <v>9</v>
      </c>
      <c r="V54" s="194">
        <v>8</v>
      </c>
      <c r="W54" s="189">
        <f t="shared" si="3"/>
        <v>8.5</v>
      </c>
      <c r="X54" s="195">
        <v>14</v>
      </c>
      <c r="Y54" s="195">
        <v>14</v>
      </c>
      <c r="Z54" s="187">
        <f t="shared" si="4"/>
        <v>14</v>
      </c>
      <c r="AA54" s="41">
        <f t="shared" si="5"/>
        <v>84.75</v>
      </c>
      <c r="AB54" s="92" t="s">
        <v>326</v>
      </c>
    </row>
    <row r="55" spans="1:28" ht="30.75" customHeight="1" x14ac:dyDescent="0.25">
      <c r="A55" s="1">
        <v>48</v>
      </c>
      <c r="B55" s="94" t="s">
        <v>692</v>
      </c>
      <c r="C55" s="95" t="s">
        <v>316</v>
      </c>
      <c r="D55" s="160" t="s">
        <v>689</v>
      </c>
      <c r="E55" s="82">
        <v>38605</v>
      </c>
      <c r="F55" s="145" t="s">
        <v>693</v>
      </c>
      <c r="G55" s="1">
        <v>9</v>
      </c>
      <c r="H55" s="145" t="s">
        <v>694</v>
      </c>
      <c r="I55" s="5">
        <v>8</v>
      </c>
      <c r="J55" s="1">
        <v>167</v>
      </c>
      <c r="K55" s="1">
        <v>226</v>
      </c>
      <c r="L55" s="1">
        <v>28.5</v>
      </c>
      <c r="M55" s="196">
        <f t="shared" si="7"/>
        <v>8.5</v>
      </c>
      <c r="N55" s="174">
        <v>28</v>
      </c>
      <c r="O55" s="174">
        <v>28.5</v>
      </c>
      <c r="P55" s="175">
        <f t="shared" si="1"/>
        <v>28.25</v>
      </c>
      <c r="Q55" s="179">
        <v>18</v>
      </c>
      <c r="R55" s="179">
        <v>18</v>
      </c>
      <c r="S55" s="182">
        <f t="shared" si="2"/>
        <v>18</v>
      </c>
      <c r="T55" s="170">
        <v>8</v>
      </c>
      <c r="U55" s="194">
        <v>9</v>
      </c>
      <c r="V55" s="194">
        <v>8</v>
      </c>
      <c r="W55" s="189">
        <f t="shared" si="3"/>
        <v>8.5</v>
      </c>
      <c r="X55" s="195">
        <v>11</v>
      </c>
      <c r="Y55" s="195">
        <v>11</v>
      </c>
      <c r="Z55" s="187">
        <f t="shared" si="4"/>
        <v>11</v>
      </c>
      <c r="AA55" s="41">
        <f t="shared" si="5"/>
        <v>82.25</v>
      </c>
      <c r="AB55" s="92" t="s">
        <v>326</v>
      </c>
    </row>
    <row r="56" spans="1:28" ht="30.75" customHeight="1" x14ac:dyDescent="0.25">
      <c r="A56" s="1">
        <v>49</v>
      </c>
      <c r="B56" s="94" t="s">
        <v>695</v>
      </c>
      <c r="C56" s="95" t="s">
        <v>316</v>
      </c>
      <c r="D56" s="160" t="s">
        <v>689</v>
      </c>
      <c r="E56" s="82">
        <v>35948</v>
      </c>
      <c r="F56" s="145" t="s">
        <v>696</v>
      </c>
      <c r="G56" s="1">
        <v>7</v>
      </c>
      <c r="H56" s="145" t="s">
        <v>697</v>
      </c>
      <c r="I56" s="5">
        <v>8</v>
      </c>
      <c r="J56" s="1">
        <v>163</v>
      </c>
      <c r="K56" s="1">
        <v>230</v>
      </c>
      <c r="L56" s="1">
        <v>23</v>
      </c>
      <c r="M56" s="196">
        <f t="shared" si="7"/>
        <v>7.5</v>
      </c>
      <c r="N56" s="174">
        <v>27</v>
      </c>
      <c r="O56" s="174">
        <v>27.5</v>
      </c>
      <c r="P56" s="175">
        <f t="shared" si="1"/>
        <v>27.25</v>
      </c>
      <c r="Q56" s="179">
        <v>17</v>
      </c>
      <c r="R56" s="179">
        <v>17</v>
      </c>
      <c r="S56" s="182">
        <f t="shared" si="2"/>
        <v>17</v>
      </c>
      <c r="T56" s="170">
        <v>9</v>
      </c>
      <c r="U56" s="194">
        <v>9</v>
      </c>
      <c r="V56" s="194">
        <v>9</v>
      </c>
      <c r="W56" s="189">
        <f t="shared" si="3"/>
        <v>9</v>
      </c>
      <c r="X56" s="195">
        <v>15</v>
      </c>
      <c r="Y56" s="195">
        <v>15</v>
      </c>
      <c r="Z56" s="187">
        <f t="shared" si="4"/>
        <v>15</v>
      </c>
      <c r="AA56" s="41">
        <f t="shared" si="5"/>
        <v>84.75</v>
      </c>
      <c r="AB56" s="92" t="s">
        <v>326</v>
      </c>
    </row>
    <row r="57" spans="1:28" ht="30.75" customHeight="1" x14ac:dyDescent="0.25">
      <c r="A57" s="1">
        <v>50</v>
      </c>
      <c r="B57" s="161" t="s">
        <v>698</v>
      </c>
      <c r="C57" s="95" t="s">
        <v>316</v>
      </c>
      <c r="D57" s="160" t="s">
        <v>699</v>
      </c>
      <c r="E57" s="82">
        <v>39928</v>
      </c>
      <c r="F57" s="145" t="s">
        <v>693</v>
      </c>
      <c r="G57" s="1">
        <v>9</v>
      </c>
      <c r="H57" s="145" t="s">
        <v>700</v>
      </c>
      <c r="I57" s="5">
        <v>8</v>
      </c>
      <c r="J57" s="58">
        <v>160</v>
      </c>
      <c r="K57" s="58">
        <v>220</v>
      </c>
      <c r="L57" s="58">
        <v>24</v>
      </c>
      <c r="M57" s="196">
        <f t="shared" si="7"/>
        <v>8.5</v>
      </c>
      <c r="N57" s="174">
        <v>26</v>
      </c>
      <c r="O57" s="174">
        <v>26</v>
      </c>
      <c r="P57" s="175">
        <f t="shared" si="1"/>
        <v>26</v>
      </c>
      <c r="Q57" s="179">
        <v>16</v>
      </c>
      <c r="R57" s="179">
        <v>16</v>
      </c>
      <c r="S57" s="182">
        <f t="shared" si="2"/>
        <v>16</v>
      </c>
      <c r="T57" s="170">
        <v>9</v>
      </c>
      <c r="U57" s="194">
        <v>10</v>
      </c>
      <c r="V57" s="194">
        <v>10</v>
      </c>
      <c r="W57" s="189">
        <f t="shared" si="3"/>
        <v>10</v>
      </c>
      <c r="X57" s="195">
        <v>15</v>
      </c>
      <c r="Y57" s="195">
        <v>15</v>
      </c>
      <c r="Z57" s="187">
        <f t="shared" si="4"/>
        <v>15</v>
      </c>
      <c r="AA57" s="41">
        <f t="shared" si="5"/>
        <v>84.5</v>
      </c>
      <c r="AB57" s="92" t="s">
        <v>326</v>
      </c>
    </row>
    <row r="58" spans="1:28" ht="30.75" customHeight="1" x14ac:dyDescent="0.25">
      <c r="A58" s="1">
        <v>51</v>
      </c>
      <c r="B58" s="94" t="s">
        <v>701</v>
      </c>
      <c r="C58" s="95" t="s">
        <v>316</v>
      </c>
      <c r="D58" s="160" t="s">
        <v>702</v>
      </c>
      <c r="E58" s="82">
        <v>39986</v>
      </c>
      <c r="F58" s="145" t="s">
        <v>703</v>
      </c>
      <c r="G58" s="1">
        <v>8</v>
      </c>
      <c r="H58" s="145" t="s">
        <v>704</v>
      </c>
      <c r="I58" s="5">
        <v>8</v>
      </c>
      <c r="J58" s="58">
        <v>164</v>
      </c>
      <c r="K58" s="1">
        <v>220</v>
      </c>
      <c r="L58" s="58">
        <v>23</v>
      </c>
      <c r="M58" s="196">
        <f t="shared" si="7"/>
        <v>8</v>
      </c>
      <c r="N58" s="174">
        <v>29</v>
      </c>
      <c r="O58" s="174">
        <v>28.5</v>
      </c>
      <c r="P58" s="175">
        <f t="shared" si="1"/>
        <v>28.75</v>
      </c>
      <c r="Q58" s="179">
        <v>19</v>
      </c>
      <c r="R58" s="179">
        <v>19</v>
      </c>
      <c r="S58" s="182">
        <f t="shared" si="2"/>
        <v>19</v>
      </c>
      <c r="T58" s="170">
        <v>9</v>
      </c>
      <c r="U58" s="194">
        <v>10</v>
      </c>
      <c r="V58" s="194">
        <v>10</v>
      </c>
      <c r="W58" s="189">
        <f t="shared" si="3"/>
        <v>10</v>
      </c>
      <c r="X58" s="195">
        <v>15</v>
      </c>
      <c r="Y58" s="195">
        <v>15</v>
      </c>
      <c r="Z58" s="187">
        <f t="shared" si="4"/>
        <v>15</v>
      </c>
      <c r="AA58" s="41">
        <f t="shared" si="5"/>
        <v>89.75</v>
      </c>
      <c r="AB58" s="92" t="s">
        <v>326</v>
      </c>
    </row>
    <row r="59" spans="1:28" ht="30.75" customHeight="1" x14ac:dyDescent="0.25">
      <c r="A59" s="1">
        <v>52</v>
      </c>
      <c r="B59" s="94" t="s">
        <v>705</v>
      </c>
      <c r="C59" s="95" t="s">
        <v>316</v>
      </c>
      <c r="D59" s="160" t="s">
        <v>689</v>
      </c>
      <c r="E59" s="82">
        <v>38100</v>
      </c>
      <c r="F59" s="145" t="s">
        <v>706</v>
      </c>
      <c r="G59" s="162">
        <v>8</v>
      </c>
      <c r="H59" s="145" t="s">
        <v>707</v>
      </c>
      <c r="I59" s="5">
        <v>8</v>
      </c>
      <c r="J59" s="58">
        <v>158</v>
      </c>
      <c r="K59" s="58">
        <v>220</v>
      </c>
      <c r="L59" s="58">
        <v>24</v>
      </c>
      <c r="M59" s="196">
        <f t="shared" si="7"/>
        <v>8</v>
      </c>
      <c r="N59" s="174">
        <v>27</v>
      </c>
      <c r="O59" s="174">
        <v>27</v>
      </c>
      <c r="P59" s="175">
        <f t="shared" si="1"/>
        <v>27</v>
      </c>
      <c r="Q59" s="179">
        <v>18</v>
      </c>
      <c r="R59" s="179">
        <v>18</v>
      </c>
      <c r="S59" s="182">
        <f t="shared" si="2"/>
        <v>18</v>
      </c>
      <c r="T59" s="170">
        <v>9</v>
      </c>
      <c r="U59" s="194">
        <v>9</v>
      </c>
      <c r="V59" s="194">
        <v>9</v>
      </c>
      <c r="W59" s="189">
        <f t="shared" si="3"/>
        <v>9</v>
      </c>
      <c r="X59" s="195">
        <v>12</v>
      </c>
      <c r="Y59" s="195">
        <v>12</v>
      </c>
      <c r="Z59" s="187">
        <f t="shared" si="4"/>
        <v>12</v>
      </c>
      <c r="AA59" s="41">
        <f t="shared" si="5"/>
        <v>83</v>
      </c>
      <c r="AB59" s="92" t="s">
        <v>326</v>
      </c>
    </row>
    <row r="60" spans="1:28" ht="30.75" customHeight="1" x14ac:dyDescent="0.25">
      <c r="A60" s="1">
        <v>53</v>
      </c>
      <c r="B60" s="163" t="s">
        <v>708</v>
      </c>
      <c r="C60" s="95" t="s">
        <v>316</v>
      </c>
      <c r="D60" s="160" t="s">
        <v>689</v>
      </c>
      <c r="E60" s="82">
        <v>38875</v>
      </c>
      <c r="F60" s="145" t="s">
        <v>706</v>
      </c>
      <c r="G60" s="162">
        <v>8</v>
      </c>
      <c r="H60" s="145" t="s">
        <v>709</v>
      </c>
      <c r="I60" s="5">
        <v>8</v>
      </c>
      <c r="J60" s="58">
        <v>166</v>
      </c>
      <c r="K60" s="58">
        <v>230</v>
      </c>
      <c r="L60" s="58">
        <v>26</v>
      </c>
      <c r="M60" s="196">
        <f t="shared" si="7"/>
        <v>8</v>
      </c>
      <c r="N60" s="174">
        <v>24.5</v>
      </c>
      <c r="O60" s="174">
        <v>25.5</v>
      </c>
      <c r="P60" s="175">
        <f t="shared" si="1"/>
        <v>25</v>
      </c>
      <c r="Q60" s="179">
        <v>17</v>
      </c>
      <c r="R60" s="179">
        <v>17</v>
      </c>
      <c r="S60" s="182">
        <f t="shared" si="2"/>
        <v>17</v>
      </c>
      <c r="T60" s="170">
        <v>8</v>
      </c>
      <c r="U60" s="194">
        <v>9</v>
      </c>
      <c r="V60" s="194">
        <v>9</v>
      </c>
      <c r="W60" s="189">
        <f t="shared" si="3"/>
        <v>9</v>
      </c>
      <c r="X60" s="195">
        <v>13</v>
      </c>
      <c r="Y60" s="195">
        <v>13</v>
      </c>
      <c r="Z60" s="187">
        <f t="shared" si="4"/>
        <v>13</v>
      </c>
      <c r="AA60" s="41">
        <f t="shared" si="5"/>
        <v>80</v>
      </c>
      <c r="AB60" s="92" t="s">
        <v>326</v>
      </c>
    </row>
    <row r="61" spans="1:28" ht="28.5" customHeight="1" x14ac:dyDescent="0.25">
      <c r="A61" s="1">
        <v>54</v>
      </c>
      <c r="B61" s="94" t="s">
        <v>710</v>
      </c>
      <c r="C61" s="95" t="s">
        <v>316</v>
      </c>
      <c r="D61" s="160" t="s">
        <v>689</v>
      </c>
      <c r="E61" s="82">
        <v>38109</v>
      </c>
      <c r="F61" s="145" t="s">
        <v>711</v>
      </c>
      <c r="G61" s="162">
        <v>8</v>
      </c>
      <c r="H61" s="145" t="s">
        <v>712</v>
      </c>
      <c r="I61" s="5">
        <v>8</v>
      </c>
      <c r="J61" s="58">
        <v>156</v>
      </c>
      <c r="K61" s="58">
        <v>210</v>
      </c>
      <c r="L61" s="58">
        <v>24</v>
      </c>
      <c r="M61" s="196">
        <f t="shared" si="7"/>
        <v>8</v>
      </c>
      <c r="N61" s="174">
        <v>22</v>
      </c>
      <c r="O61" s="174">
        <v>23</v>
      </c>
      <c r="P61" s="175">
        <f t="shared" si="1"/>
        <v>22.5</v>
      </c>
      <c r="Q61" s="179">
        <v>14</v>
      </c>
      <c r="R61" s="179">
        <v>13</v>
      </c>
      <c r="S61" s="182">
        <f t="shared" si="2"/>
        <v>13.5</v>
      </c>
      <c r="T61" s="170">
        <v>8</v>
      </c>
      <c r="U61" s="194">
        <v>9</v>
      </c>
      <c r="V61" s="194">
        <v>9</v>
      </c>
      <c r="W61" s="189">
        <f t="shared" si="3"/>
        <v>9</v>
      </c>
      <c r="X61" s="195">
        <v>11</v>
      </c>
      <c r="Y61" s="195">
        <v>11</v>
      </c>
      <c r="Z61" s="187">
        <f t="shared" si="4"/>
        <v>11</v>
      </c>
      <c r="AA61" s="41">
        <f t="shared" si="5"/>
        <v>72</v>
      </c>
      <c r="AB61" s="92" t="s">
        <v>27</v>
      </c>
    </row>
    <row r="62" spans="1:28" ht="28.5" customHeight="1" x14ac:dyDescent="0.25">
      <c r="A62" s="1">
        <v>55</v>
      </c>
      <c r="B62" s="94" t="s">
        <v>713</v>
      </c>
      <c r="C62" s="95" t="s">
        <v>316</v>
      </c>
      <c r="D62" s="160" t="s">
        <v>689</v>
      </c>
      <c r="E62" s="82">
        <v>38209</v>
      </c>
      <c r="F62" s="145" t="s">
        <v>693</v>
      </c>
      <c r="G62" s="1">
        <v>9</v>
      </c>
      <c r="H62" s="145" t="s">
        <v>714</v>
      </c>
      <c r="I62" s="5">
        <v>8</v>
      </c>
      <c r="J62" s="58">
        <v>165</v>
      </c>
      <c r="K62" s="58">
        <v>240</v>
      </c>
      <c r="L62" s="58">
        <v>27.5</v>
      </c>
      <c r="M62" s="196">
        <f t="shared" si="7"/>
        <v>8.5</v>
      </c>
      <c r="N62" s="174">
        <v>24.5</v>
      </c>
      <c r="O62" s="174">
        <v>25.5</v>
      </c>
      <c r="P62" s="175">
        <f t="shared" si="1"/>
        <v>25</v>
      </c>
      <c r="Q62" s="179">
        <v>13</v>
      </c>
      <c r="R62" s="179">
        <v>13</v>
      </c>
      <c r="S62" s="182">
        <f t="shared" si="2"/>
        <v>13</v>
      </c>
      <c r="T62" s="170">
        <v>8</v>
      </c>
      <c r="U62" s="194">
        <v>9</v>
      </c>
      <c r="V62" s="194">
        <v>8</v>
      </c>
      <c r="W62" s="189">
        <f t="shared" si="3"/>
        <v>8.5</v>
      </c>
      <c r="X62" s="195">
        <v>14</v>
      </c>
      <c r="Y62" s="195">
        <v>14</v>
      </c>
      <c r="Z62" s="187">
        <f t="shared" si="4"/>
        <v>14</v>
      </c>
      <c r="AA62" s="41">
        <f t="shared" si="5"/>
        <v>77</v>
      </c>
      <c r="AB62" s="92" t="s">
        <v>27</v>
      </c>
    </row>
    <row r="63" spans="1:28" ht="28.5" customHeight="1" x14ac:dyDescent="0.25">
      <c r="A63" s="1">
        <v>56</v>
      </c>
      <c r="B63" s="94" t="s">
        <v>715</v>
      </c>
      <c r="C63" s="95" t="s">
        <v>316</v>
      </c>
      <c r="D63" s="160" t="s">
        <v>689</v>
      </c>
      <c r="E63" s="82">
        <v>39567</v>
      </c>
      <c r="F63" s="145" t="s">
        <v>690</v>
      </c>
      <c r="G63" s="1">
        <v>8</v>
      </c>
      <c r="H63" s="145" t="s">
        <v>716</v>
      </c>
      <c r="I63" s="5">
        <v>8</v>
      </c>
      <c r="J63" s="58">
        <v>163</v>
      </c>
      <c r="K63" s="58">
        <v>230</v>
      </c>
      <c r="L63" s="58">
        <v>25</v>
      </c>
      <c r="M63" s="196">
        <f t="shared" si="7"/>
        <v>8</v>
      </c>
      <c r="N63" s="174">
        <v>28.5</v>
      </c>
      <c r="O63" s="174">
        <v>26.5</v>
      </c>
      <c r="P63" s="175">
        <f t="shared" si="1"/>
        <v>27.5</v>
      </c>
      <c r="Q63" s="179">
        <v>17</v>
      </c>
      <c r="R63" s="179">
        <v>17</v>
      </c>
      <c r="S63" s="182">
        <f t="shared" si="2"/>
        <v>17</v>
      </c>
      <c r="T63" s="170">
        <v>8</v>
      </c>
      <c r="U63" s="194">
        <v>9</v>
      </c>
      <c r="V63" s="194">
        <v>8</v>
      </c>
      <c r="W63" s="189">
        <f t="shared" si="3"/>
        <v>8.5</v>
      </c>
      <c r="X63" s="195">
        <v>12</v>
      </c>
      <c r="Y63" s="195">
        <v>12</v>
      </c>
      <c r="Z63" s="187">
        <f t="shared" si="4"/>
        <v>12</v>
      </c>
      <c r="AA63" s="41">
        <f t="shared" si="5"/>
        <v>81</v>
      </c>
      <c r="AB63" s="92" t="s">
        <v>326</v>
      </c>
    </row>
    <row r="64" spans="1:28" ht="28.5" customHeight="1" x14ac:dyDescent="0.25">
      <c r="A64" s="1">
        <v>57</v>
      </c>
      <c r="B64" s="94" t="s">
        <v>717</v>
      </c>
      <c r="C64" s="95" t="s">
        <v>316</v>
      </c>
      <c r="D64" s="160" t="s">
        <v>689</v>
      </c>
      <c r="E64" s="82">
        <v>38540</v>
      </c>
      <c r="F64" s="145" t="s">
        <v>693</v>
      </c>
      <c r="G64" s="1">
        <v>9</v>
      </c>
      <c r="H64" s="145" t="s">
        <v>718</v>
      </c>
      <c r="I64" s="5">
        <v>8</v>
      </c>
      <c r="J64" s="58">
        <v>168</v>
      </c>
      <c r="K64" s="58">
        <v>230</v>
      </c>
      <c r="L64" s="58">
        <v>27</v>
      </c>
      <c r="M64" s="196">
        <f t="shared" si="7"/>
        <v>8.5</v>
      </c>
      <c r="N64" s="174">
        <v>27</v>
      </c>
      <c r="O64" s="174">
        <v>27.5</v>
      </c>
      <c r="P64" s="175">
        <f t="shared" si="1"/>
        <v>27.25</v>
      </c>
      <c r="Q64" s="179">
        <v>17</v>
      </c>
      <c r="R64" s="179">
        <v>17</v>
      </c>
      <c r="S64" s="182">
        <f t="shared" si="2"/>
        <v>17</v>
      </c>
      <c r="T64" s="170">
        <v>8</v>
      </c>
      <c r="U64" s="194">
        <v>9</v>
      </c>
      <c r="V64" s="194">
        <v>9</v>
      </c>
      <c r="W64" s="189">
        <f t="shared" si="3"/>
        <v>9</v>
      </c>
      <c r="X64" s="195">
        <v>14</v>
      </c>
      <c r="Y64" s="195">
        <v>14</v>
      </c>
      <c r="Z64" s="187">
        <f t="shared" si="4"/>
        <v>14</v>
      </c>
      <c r="AA64" s="41">
        <f t="shared" si="5"/>
        <v>83.75</v>
      </c>
      <c r="AB64" s="92" t="s">
        <v>326</v>
      </c>
    </row>
    <row r="65" spans="1:28" ht="28.5" customHeight="1" x14ac:dyDescent="0.25">
      <c r="A65" s="1">
        <v>58</v>
      </c>
      <c r="B65" s="94" t="s">
        <v>719</v>
      </c>
      <c r="C65" s="95" t="s">
        <v>316</v>
      </c>
      <c r="D65" s="160" t="s">
        <v>689</v>
      </c>
      <c r="E65" s="82">
        <v>37365</v>
      </c>
      <c r="F65" s="145" t="s">
        <v>693</v>
      </c>
      <c r="G65" s="1">
        <v>9</v>
      </c>
      <c r="H65" s="145" t="s">
        <v>720</v>
      </c>
      <c r="I65" s="5">
        <v>8</v>
      </c>
      <c r="J65" s="58">
        <v>163</v>
      </c>
      <c r="K65" s="58">
        <v>225</v>
      </c>
      <c r="L65" s="58">
        <v>24</v>
      </c>
      <c r="M65" s="196">
        <f t="shared" si="7"/>
        <v>8.5</v>
      </c>
      <c r="N65" s="174">
        <v>24</v>
      </c>
      <c r="O65" s="174">
        <v>24</v>
      </c>
      <c r="P65" s="175">
        <f t="shared" si="1"/>
        <v>24</v>
      </c>
      <c r="Q65" s="179">
        <v>13</v>
      </c>
      <c r="R65" s="179">
        <v>13</v>
      </c>
      <c r="S65" s="182">
        <f t="shared" si="2"/>
        <v>13</v>
      </c>
      <c r="T65" s="170">
        <v>9</v>
      </c>
      <c r="U65" s="194">
        <v>9</v>
      </c>
      <c r="V65" s="194">
        <v>8</v>
      </c>
      <c r="W65" s="189">
        <f t="shared" si="3"/>
        <v>8.5</v>
      </c>
      <c r="X65" s="195">
        <v>10</v>
      </c>
      <c r="Y65" s="195">
        <v>10</v>
      </c>
      <c r="Z65" s="187">
        <f t="shared" si="4"/>
        <v>10</v>
      </c>
      <c r="AA65" s="41">
        <f t="shared" si="5"/>
        <v>73</v>
      </c>
      <c r="AB65" s="92" t="s">
        <v>27</v>
      </c>
    </row>
    <row r="66" spans="1:28" ht="28.5" customHeight="1" x14ac:dyDescent="0.25">
      <c r="A66" s="1">
        <v>59</v>
      </c>
      <c r="B66" s="94" t="s">
        <v>721</v>
      </c>
      <c r="C66" s="95" t="s">
        <v>316</v>
      </c>
      <c r="D66" s="160" t="s">
        <v>689</v>
      </c>
      <c r="E66" s="82">
        <v>37771</v>
      </c>
      <c r="F66" s="145" t="s">
        <v>693</v>
      </c>
      <c r="G66" s="1">
        <v>9</v>
      </c>
      <c r="H66" s="145" t="s">
        <v>694</v>
      </c>
      <c r="I66" s="5">
        <v>8</v>
      </c>
      <c r="J66" s="58">
        <v>166</v>
      </c>
      <c r="K66" s="58">
        <v>230</v>
      </c>
      <c r="L66" s="58">
        <v>27</v>
      </c>
      <c r="M66" s="196">
        <f t="shared" si="7"/>
        <v>8.5</v>
      </c>
      <c r="N66" s="174">
        <v>28.5</v>
      </c>
      <c r="O66" s="174">
        <v>28</v>
      </c>
      <c r="P66" s="175">
        <f t="shared" si="1"/>
        <v>28.25</v>
      </c>
      <c r="Q66" s="179">
        <v>18</v>
      </c>
      <c r="R66" s="179">
        <v>18</v>
      </c>
      <c r="S66" s="182">
        <f t="shared" si="2"/>
        <v>18</v>
      </c>
      <c r="T66" s="170">
        <v>8</v>
      </c>
      <c r="U66" s="194">
        <v>9</v>
      </c>
      <c r="V66" s="194">
        <v>9</v>
      </c>
      <c r="W66" s="189">
        <f t="shared" si="3"/>
        <v>9</v>
      </c>
      <c r="X66" s="195">
        <v>12</v>
      </c>
      <c r="Y66" s="195">
        <v>12</v>
      </c>
      <c r="Z66" s="187">
        <f t="shared" si="4"/>
        <v>12</v>
      </c>
      <c r="AA66" s="41">
        <f t="shared" si="5"/>
        <v>83.75</v>
      </c>
      <c r="AB66" s="92" t="s">
        <v>326</v>
      </c>
    </row>
    <row r="67" spans="1:28" ht="28.5" customHeight="1" x14ac:dyDescent="0.25">
      <c r="A67" s="1">
        <v>60</v>
      </c>
      <c r="B67" s="94" t="s">
        <v>722</v>
      </c>
      <c r="C67" s="95" t="s">
        <v>316</v>
      </c>
      <c r="D67" s="160" t="s">
        <v>689</v>
      </c>
      <c r="E67" s="82">
        <v>37394</v>
      </c>
      <c r="F67" s="145" t="s">
        <v>693</v>
      </c>
      <c r="G67" s="1">
        <v>9</v>
      </c>
      <c r="H67" s="145" t="s">
        <v>723</v>
      </c>
      <c r="I67" s="5">
        <v>8</v>
      </c>
      <c r="J67" s="58">
        <v>166</v>
      </c>
      <c r="K67" s="58">
        <v>225</v>
      </c>
      <c r="L67" s="58">
        <v>28</v>
      </c>
      <c r="M67" s="196">
        <f t="shared" si="7"/>
        <v>8.5</v>
      </c>
      <c r="N67" s="174">
        <v>26.5</v>
      </c>
      <c r="O67" s="174">
        <v>26.5</v>
      </c>
      <c r="P67" s="175">
        <f t="shared" si="1"/>
        <v>26.5</v>
      </c>
      <c r="Q67" s="179">
        <v>18</v>
      </c>
      <c r="R67" s="179">
        <v>18</v>
      </c>
      <c r="S67" s="182">
        <f t="shared" si="2"/>
        <v>18</v>
      </c>
      <c r="T67" s="170">
        <v>8</v>
      </c>
      <c r="U67" s="194">
        <v>9</v>
      </c>
      <c r="V67" s="194">
        <v>9</v>
      </c>
      <c r="W67" s="189">
        <f t="shared" si="3"/>
        <v>9</v>
      </c>
      <c r="X67" s="195">
        <v>13</v>
      </c>
      <c r="Y67" s="195">
        <v>13</v>
      </c>
      <c r="Z67" s="187">
        <f t="shared" si="4"/>
        <v>13</v>
      </c>
      <c r="AA67" s="41">
        <f t="shared" si="5"/>
        <v>83</v>
      </c>
      <c r="AB67" s="92" t="s">
        <v>326</v>
      </c>
    </row>
    <row r="68" spans="1:28" ht="28.5" customHeight="1" x14ac:dyDescent="0.25">
      <c r="A68" s="1">
        <v>61</v>
      </c>
      <c r="B68" s="94" t="s">
        <v>724</v>
      </c>
      <c r="C68" s="95" t="s">
        <v>316</v>
      </c>
      <c r="D68" s="160" t="s">
        <v>689</v>
      </c>
      <c r="E68" s="82">
        <v>38026</v>
      </c>
      <c r="F68" s="145" t="s">
        <v>693</v>
      </c>
      <c r="G68" s="1">
        <v>9</v>
      </c>
      <c r="H68" s="145" t="s">
        <v>725</v>
      </c>
      <c r="I68" s="5">
        <v>8</v>
      </c>
      <c r="J68" s="58">
        <v>170</v>
      </c>
      <c r="K68" s="58">
        <v>230</v>
      </c>
      <c r="L68" s="58">
        <v>30</v>
      </c>
      <c r="M68" s="196">
        <f t="shared" si="7"/>
        <v>8.5</v>
      </c>
      <c r="N68" s="174">
        <v>24.5</v>
      </c>
      <c r="O68" s="174">
        <v>23.5</v>
      </c>
      <c r="P68" s="175">
        <f t="shared" si="1"/>
        <v>24</v>
      </c>
      <c r="Q68" s="179">
        <v>14</v>
      </c>
      <c r="R68" s="179">
        <v>14</v>
      </c>
      <c r="S68" s="182">
        <f t="shared" si="2"/>
        <v>14</v>
      </c>
      <c r="T68" s="170">
        <v>8</v>
      </c>
      <c r="U68" s="194">
        <v>9</v>
      </c>
      <c r="V68" s="194">
        <v>9</v>
      </c>
      <c r="W68" s="189">
        <f t="shared" si="3"/>
        <v>9</v>
      </c>
      <c r="X68" s="195">
        <v>14</v>
      </c>
      <c r="Y68" s="195">
        <v>14</v>
      </c>
      <c r="Z68" s="187">
        <f t="shared" si="4"/>
        <v>14</v>
      </c>
      <c r="AA68" s="41">
        <f t="shared" si="5"/>
        <v>77.5</v>
      </c>
      <c r="AB68" s="92" t="s">
        <v>27</v>
      </c>
    </row>
    <row r="69" spans="1:28" ht="28.5" customHeight="1" x14ac:dyDescent="0.25">
      <c r="A69" s="1">
        <v>62</v>
      </c>
      <c r="B69" s="94" t="s">
        <v>716</v>
      </c>
      <c r="C69" s="95" t="s">
        <v>316</v>
      </c>
      <c r="D69" s="160" t="s">
        <v>689</v>
      </c>
      <c r="E69" s="82">
        <v>36231</v>
      </c>
      <c r="F69" s="145" t="s">
        <v>658</v>
      </c>
      <c r="G69" s="162">
        <v>8</v>
      </c>
      <c r="H69" s="145" t="s">
        <v>726</v>
      </c>
      <c r="I69" s="5">
        <v>8</v>
      </c>
      <c r="J69" s="58">
        <v>163</v>
      </c>
      <c r="K69" s="58">
        <v>240</v>
      </c>
      <c r="L69" s="58">
        <v>27</v>
      </c>
      <c r="M69" s="196">
        <f t="shared" si="7"/>
        <v>8</v>
      </c>
      <c r="N69" s="174">
        <v>26</v>
      </c>
      <c r="O69" s="174">
        <v>25.5</v>
      </c>
      <c r="P69" s="175">
        <f t="shared" si="1"/>
        <v>25.75</v>
      </c>
      <c r="Q69" s="179">
        <v>17</v>
      </c>
      <c r="R69" s="179">
        <v>17</v>
      </c>
      <c r="S69" s="182">
        <f t="shared" si="2"/>
        <v>17</v>
      </c>
      <c r="T69" s="170">
        <v>8</v>
      </c>
      <c r="U69" s="194">
        <v>9</v>
      </c>
      <c r="V69" s="194">
        <v>9</v>
      </c>
      <c r="W69" s="189">
        <f t="shared" si="3"/>
        <v>9</v>
      </c>
      <c r="X69" s="195">
        <v>11</v>
      </c>
      <c r="Y69" s="195">
        <v>11</v>
      </c>
      <c r="Z69" s="187">
        <f t="shared" si="4"/>
        <v>11</v>
      </c>
      <c r="AA69" s="41">
        <f t="shared" si="5"/>
        <v>78.75</v>
      </c>
      <c r="AB69" s="92" t="s">
        <v>27</v>
      </c>
    </row>
    <row r="70" spans="1:28" ht="28.5" customHeight="1" x14ac:dyDescent="0.25">
      <c r="A70" s="1">
        <v>63</v>
      </c>
      <c r="B70" s="94" t="s">
        <v>727</v>
      </c>
      <c r="C70" s="95" t="s">
        <v>316</v>
      </c>
      <c r="D70" s="160" t="s">
        <v>689</v>
      </c>
      <c r="E70" s="82">
        <v>37706</v>
      </c>
      <c r="F70" s="145" t="s">
        <v>711</v>
      </c>
      <c r="G70" s="162">
        <v>8</v>
      </c>
      <c r="H70" s="145" t="s">
        <v>728</v>
      </c>
      <c r="I70" s="5">
        <v>8</v>
      </c>
      <c r="J70" s="58">
        <v>155</v>
      </c>
      <c r="K70" s="58">
        <v>210</v>
      </c>
      <c r="L70" s="58">
        <v>24</v>
      </c>
      <c r="M70" s="196">
        <f t="shared" si="7"/>
        <v>8</v>
      </c>
      <c r="N70" s="174">
        <v>28</v>
      </c>
      <c r="O70" s="174">
        <v>28</v>
      </c>
      <c r="P70" s="175">
        <f t="shared" ref="P70:P76" si="8">(N70+O70)/2</f>
        <v>28</v>
      </c>
      <c r="Q70" s="179">
        <v>17</v>
      </c>
      <c r="R70" s="179">
        <v>14</v>
      </c>
      <c r="S70" s="182">
        <f t="shared" ref="S70:S76" si="9">(Q70+R70)/2</f>
        <v>15.5</v>
      </c>
      <c r="T70" s="170">
        <v>8</v>
      </c>
      <c r="U70" s="194">
        <v>9</v>
      </c>
      <c r="V70" s="194">
        <v>9</v>
      </c>
      <c r="W70" s="189">
        <f t="shared" ref="W70:W76" si="10">(U70+V70)/2</f>
        <v>9</v>
      </c>
      <c r="X70" s="195">
        <v>16</v>
      </c>
      <c r="Y70" s="195">
        <v>16</v>
      </c>
      <c r="Z70" s="187">
        <f t="shared" ref="Z70:Z76" si="11">(X70+Y70)/2</f>
        <v>16</v>
      </c>
      <c r="AA70" s="41">
        <f t="shared" ref="AA70:AA76" si="12">M70+P70+S70+T70+W70+Z70</f>
        <v>84.5</v>
      </c>
      <c r="AB70" s="92" t="s">
        <v>326</v>
      </c>
    </row>
    <row r="71" spans="1:28" ht="28.5" customHeight="1" x14ac:dyDescent="0.25">
      <c r="A71" s="1">
        <v>64</v>
      </c>
      <c r="B71" s="94" t="s">
        <v>729</v>
      </c>
      <c r="C71" s="95" t="s">
        <v>316</v>
      </c>
      <c r="D71" s="160" t="s">
        <v>689</v>
      </c>
      <c r="E71" s="82">
        <v>38126</v>
      </c>
      <c r="F71" s="145" t="s">
        <v>693</v>
      </c>
      <c r="G71" s="1">
        <v>9</v>
      </c>
      <c r="H71" s="145" t="s">
        <v>695</v>
      </c>
      <c r="I71" s="5">
        <v>8</v>
      </c>
      <c r="J71" s="58">
        <v>160</v>
      </c>
      <c r="K71" s="58">
        <v>240</v>
      </c>
      <c r="L71" s="58">
        <v>26</v>
      </c>
      <c r="M71" s="196">
        <f t="shared" si="7"/>
        <v>8.5</v>
      </c>
      <c r="N71" s="174">
        <v>26.5</v>
      </c>
      <c r="O71" s="174">
        <v>26.5</v>
      </c>
      <c r="P71" s="175">
        <f t="shared" si="8"/>
        <v>26.5</v>
      </c>
      <c r="Q71" s="179">
        <v>17</v>
      </c>
      <c r="R71" s="179">
        <v>17</v>
      </c>
      <c r="S71" s="182">
        <f t="shared" si="9"/>
        <v>17</v>
      </c>
      <c r="T71" s="170">
        <v>9</v>
      </c>
      <c r="U71" s="194">
        <v>9</v>
      </c>
      <c r="V71" s="194">
        <v>8</v>
      </c>
      <c r="W71" s="189">
        <f t="shared" si="10"/>
        <v>8.5</v>
      </c>
      <c r="X71" s="195">
        <v>14</v>
      </c>
      <c r="Y71" s="195">
        <v>14</v>
      </c>
      <c r="Z71" s="187">
        <f t="shared" si="11"/>
        <v>14</v>
      </c>
      <c r="AA71" s="41">
        <f t="shared" si="12"/>
        <v>83.5</v>
      </c>
      <c r="AB71" s="92" t="s">
        <v>326</v>
      </c>
    </row>
    <row r="72" spans="1:28" ht="28.5" customHeight="1" x14ac:dyDescent="0.25">
      <c r="A72" s="1">
        <v>65</v>
      </c>
      <c r="B72" s="94" t="s">
        <v>730</v>
      </c>
      <c r="C72" s="95" t="s">
        <v>316</v>
      </c>
      <c r="D72" s="160" t="s">
        <v>702</v>
      </c>
      <c r="E72" s="82">
        <v>40702</v>
      </c>
      <c r="F72" s="145" t="s">
        <v>693</v>
      </c>
      <c r="G72" s="1">
        <v>9</v>
      </c>
      <c r="H72" s="145" t="s">
        <v>704</v>
      </c>
      <c r="I72" s="5">
        <v>8</v>
      </c>
      <c r="J72" s="58">
        <v>162</v>
      </c>
      <c r="K72" s="58">
        <v>220</v>
      </c>
      <c r="L72" s="58">
        <v>24</v>
      </c>
      <c r="M72" s="196">
        <f t="shared" si="7"/>
        <v>8.5</v>
      </c>
      <c r="N72" s="174">
        <v>27</v>
      </c>
      <c r="O72" s="174">
        <v>27.5</v>
      </c>
      <c r="P72" s="175">
        <f t="shared" si="8"/>
        <v>27.25</v>
      </c>
      <c r="Q72" s="179">
        <v>16</v>
      </c>
      <c r="R72" s="179">
        <v>16</v>
      </c>
      <c r="S72" s="182">
        <f t="shared" si="9"/>
        <v>16</v>
      </c>
      <c r="T72" s="170">
        <v>9</v>
      </c>
      <c r="U72" s="194">
        <v>8</v>
      </c>
      <c r="V72" s="194">
        <v>8</v>
      </c>
      <c r="W72" s="189">
        <f t="shared" si="10"/>
        <v>8</v>
      </c>
      <c r="X72" s="195">
        <v>13</v>
      </c>
      <c r="Y72" s="195">
        <v>13</v>
      </c>
      <c r="Z72" s="187">
        <f t="shared" si="11"/>
        <v>13</v>
      </c>
      <c r="AA72" s="41">
        <f t="shared" si="12"/>
        <v>81.75</v>
      </c>
      <c r="AB72" s="92" t="s">
        <v>326</v>
      </c>
    </row>
    <row r="73" spans="1:28" ht="28.5" customHeight="1" x14ac:dyDescent="0.25">
      <c r="A73" s="1">
        <v>66</v>
      </c>
      <c r="B73" s="94" t="s">
        <v>731</v>
      </c>
      <c r="C73" s="95" t="s">
        <v>316</v>
      </c>
      <c r="D73" s="160" t="s">
        <v>689</v>
      </c>
      <c r="E73" s="82">
        <v>37732</v>
      </c>
      <c r="F73" s="145" t="s">
        <v>732</v>
      </c>
      <c r="G73" s="162">
        <v>7</v>
      </c>
      <c r="H73" s="145" t="s">
        <v>733</v>
      </c>
      <c r="I73" s="5">
        <v>8</v>
      </c>
      <c r="J73" s="58">
        <v>161</v>
      </c>
      <c r="K73" s="58">
        <v>210</v>
      </c>
      <c r="L73" s="58">
        <v>24</v>
      </c>
      <c r="M73" s="196">
        <f t="shared" si="7"/>
        <v>7.5</v>
      </c>
      <c r="N73" s="174">
        <v>25</v>
      </c>
      <c r="O73" s="174">
        <v>25</v>
      </c>
      <c r="P73" s="175">
        <f t="shared" si="8"/>
        <v>25</v>
      </c>
      <c r="Q73" s="179">
        <v>14</v>
      </c>
      <c r="R73" s="179">
        <v>14</v>
      </c>
      <c r="S73" s="182">
        <f t="shared" si="9"/>
        <v>14</v>
      </c>
      <c r="T73" s="170">
        <v>9</v>
      </c>
      <c r="U73" s="194">
        <v>9</v>
      </c>
      <c r="V73" s="194">
        <v>9</v>
      </c>
      <c r="W73" s="189">
        <f t="shared" si="10"/>
        <v>9</v>
      </c>
      <c r="X73" s="195">
        <v>11</v>
      </c>
      <c r="Y73" s="195">
        <v>11</v>
      </c>
      <c r="Z73" s="187">
        <f t="shared" si="11"/>
        <v>11</v>
      </c>
      <c r="AA73" s="41">
        <f t="shared" si="12"/>
        <v>75.5</v>
      </c>
      <c r="AB73" s="92" t="s">
        <v>27</v>
      </c>
    </row>
    <row r="74" spans="1:28" ht="28.5" customHeight="1" x14ac:dyDescent="0.25">
      <c r="A74" s="1">
        <v>67</v>
      </c>
      <c r="B74" s="94" t="s">
        <v>734</v>
      </c>
      <c r="C74" s="95" t="s">
        <v>316</v>
      </c>
      <c r="D74" s="160" t="s">
        <v>689</v>
      </c>
      <c r="E74" s="82">
        <v>39547</v>
      </c>
      <c r="F74" s="145" t="s">
        <v>690</v>
      </c>
      <c r="G74" s="1">
        <v>8</v>
      </c>
      <c r="H74" s="145" t="s">
        <v>712</v>
      </c>
      <c r="I74" s="5">
        <v>8</v>
      </c>
      <c r="J74" s="58">
        <v>164</v>
      </c>
      <c r="K74" s="58">
        <v>220</v>
      </c>
      <c r="L74" s="58">
        <v>24</v>
      </c>
      <c r="M74" s="196">
        <f t="shared" si="7"/>
        <v>8</v>
      </c>
      <c r="N74" s="174">
        <v>28.5</v>
      </c>
      <c r="O74" s="174">
        <v>28.5</v>
      </c>
      <c r="P74" s="175">
        <f t="shared" si="8"/>
        <v>28.5</v>
      </c>
      <c r="Q74" s="179">
        <v>18</v>
      </c>
      <c r="R74" s="179">
        <v>19</v>
      </c>
      <c r="S74" s="182">
        <f t="shared" si="9"/>
        <v>18.5</v>
      </c>
      <c r="T74" s="170">
        <v>8</v>
      </c>
      <c r="U74" s="194">
        <v>9</v>
      </c>
      <c r="V74" s="194">
        <v>9</v>
      </c>
      <c r="W74" s="189">
        <f t="shared" si="10"/>
        <v>9</v>
      </c>
      <c r="X74" s="195">
        <v>12</v>
      </c>
      <c r="Y74" s="195">
        <v>12</v>
      </c>
      <c r="Z74" s="187">
        <f t="shared" si="11"/>
        <v>12</v>
      </c>
      <c r="AA74" s="41">
        <f t="shared" si="12"/>
        <v>84</v>
      </c>
      <c r="AB74" s="92" t="s">
        <v>326</v>
      </c>
    </row>
    <row r="75" spans="1:28" ht="28.5" customHeight="1" x14ac:dyDescent="0.25">
      <c r="A75" s="1">
        <v>68</v>
      </c>
      <c r="B75" s="94" t="s">
        <v>735</v>
      </c>
      <c r="C75" s="95" t="s">
        <v>316</v>
      </c>
      <c r="D75" s="160" t="s">
        <v>689</v>
      </c>
      <c r="E75" s="82">
        <v>37798</v>
      </c>
      <c r="F75" s="145" t="s">
        <v>690</v>
      </c>
      <c r="G75" s="1">
        <v>8</v>
      </c>
      <c r="H75" s="145" t="s">
        <v>736</v>
      </c>
      <c r="I75" s="5">
        <v>8</v>
      </c>
      <c r="J75" s="58">
        <v>160</v>
      </c>
      <c r="K75" s="58">
        <v>220</v>
      </c>
      <c r="L75" s="58">
        <v>24</v>
      </c>
      <c r="M75" s="196">
        <f t="shared" si="7"/>
        <v>8</v>
      </c>
      <c r="N75" s="174">
        <v>27.5</v>
      </c>
      <c r="O75" s="174">
        <v>27</v>
      </c>
      <c r="P75" s="175">
        <f t="shared" si="8"/>
        <v>27.25</v>
      </c>
      <c r="Q75" s="179">
        <v>15</v>
      </c>
      <c r="R75" s="179">
        <v>15</v>
      </c>
      <c r="S75" s="182">
        <f t="shared" si="9"/>
        <v>15</v>
      </c>
      <c r="T75" s="170">
        <v>9</v>
      </c>
      <c r="U75" s="194">
        <v>9</v>
      </c>
      <c r="V75" s="194">
        <v>9</v>
      </c>
      <c r="W75" s="189">
        <f t="shared" si="10"/>
        <v>9</v>
      </c>
      <c r="X75" s="195">
        <v>10</v>
      </c>
      <c r="Y75" s="195">
        <v>10</v>
      </c>
      <c r="Z75" s="187">
        <f t="shared" si="11"/>
        <v>10</v>
      </c>
      <c r="AA75" s="41">
        <f t="shared" si="12"/>
        <v>78.25</v>
      </c>
      <c r="AB75" s="92" t="s">
        <v>27</v>
      </c>
    </row>
    <row r="76" spans="1:28" ht="28.5" customHeight="1" x14ac:dyDescent="0.25">
      <c r="A76" s="1">
        <v>69</v>
      </c>
      <c r="B76" s="94" t="s">
        <v>737</v>
      </c>
      <c r="C76" s="95" t="s">
        <v>316</v>
      </c>
      <c r="D76" s="160" t="s">
        <v>702</v>
      </c>
      <c r="E76" s="82">
        <v>40676</v>
      </c>
      <c r="F76" s="145" t="s">
        <v>693</v>
      </c>
      <c r="G76" s="1">
        <v>9</v>
      </c>
      <c r="H76" s="145" t="s">
        <v>738</v>
      </c>
      <c r="I76" s="5">
        <v>8</v>
      </c>
      <c r="J76" s="58">
        <v>164</v>
      </c>
      <c r="K76" s="58">
        <v>227</v>
      </c>
      <c r="L76" s="58">
        <v>25</v>
      </c>
      <c r="M76" s="196">
        <f t="shared" si="7"/>
        <v>8.5</v>
      </c>
      <c r="N76" s="174">
        <v>28</v>
      </c>
      <c r="O76" s="174">
        <v>27</v>
      </c>
      <c r="P76" s="175">
        <f t="shared" si="8"/>
        <v>27.5</v>
      </c>
      <c r="Q76" s="179">
        <v>16</v>
      </c>
      <c r="R76" s="179">
        <v>16</v>
      </c>
      <c r="S76" s="182">
        <f t="shared" si="9"/>
        <v>16</v>
      </c>
      <c r="T76" s="170">
        <v>8</v>
      </c>
      <c r="U76" s="194">
        <v>8</v>
      </c>
      <c r="V76" s="194">
        <v>8</v>
      </c>
      <c r="W76" s="189">
        <f t="shared" si="10"/>
        <v>8</v>
      </c>
      <c r="X76" s="195">
        <v>12</v>
      </c>
      <c r="Y76" s="195">
        <v>12</v>
      </c>
      <c r="Z76" s="187">
        <f t="shared" si="11"/>
        <v>12</v>
      </c>
      <c r="AA76" s="41">
        <f t="shared" si="12"/>
        <v>80</v>
      </c>
      <c r="AB76" s="92" t="s">
        <v>326</v>
      </c>
    </row>
    <row r="77" spans="1:28" x14ac:dyDescent="0.25">
      <c r="A77" s="16"/>
      <c r="G77" s="16"/>
      <c r="M77" s="164"/>
      <c r="N77" s="165"/>
      <c r="O77" s="165"/>
      <c r="Q77" s="144"/>
      <c r="R77" s="144"/>
      <c r="T77" s="168"/>
      <c r="U77" s="144"/>
      <c r="V77" s="144"/>
      <c r="X77" s="144"/>
      <c r="Y77" s="144"/>
      <c r="AA77" s="166"/>
      <c r="AB77" s="16"/>
    </row>
  </sheetData>
  <mergeCells count="11">
    <mergeCell ref="J3:L3"/>
    <mergeCell ref="M3:Z3"/>
    <mergeCell ref="AA3:AA4"/>
    <mergeCell ref="AB3:AB4"/>
    <mergeCell ref="A5:AB5"/>
    <mergeCell ref="A3:A4"/>
    <mergeCell ref="B3:B4"/>
    <mergeCell ref="C3:C4"/>
    <mergeCell ref="D3:D4"/>
    <mergeCell ref="E3:E4"/>
    <mergeCell ref="F3:H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29"/>
  <sheetViews>
    <sheetView topLeftCell="F1" workbookViewId="0">
      <selection activeCell="Z21" sqref="Z21"/>
    </sheetView>
  </sheetViews>
  <sheetFormatPr defaultRowHeight="15" x14ac:dyDescent="0.25"/>
  <cols>
    <col min="1" max="21" width="5.5703125" customWidth="1"/>
    <col min="22" max="22" width="2.140625" customWidth="1"/>
    <col min="23" max="29" width="8.5703125" customWidth="1"/>
    <col min="30" max="30" width="2" customWidth="1"/>
    <col min="32" max="32" width="7.42578125" customWidth="1"/>
    <col min="38" max="38" width="2.85546875" customWidth="1"/>
  </cols>
  <sheetData>
    <row r="2" spans="1:38" s="16" customFormat="1" x14ac:dyDescent="0.25">
      <c r="C2" s="274" t="s">
        <v>758</v>
      </c>
      <c r="D2" s="274"/>
      <c r="E2" s="274"/>
      <c r="F2" s="275" t="s">
        <v>759</v>
      </c>
      <c r="G2" s="275"/>
      <c r="H2" s="275"/>
      <c r="I2" s="276" t="s">
        <v>760</v>
      </c>
      <c r="J2" s="276"/>
      <c r="K2" s="276"/>
      <c r="L2" s="275" t="s">
        <v>759</v>
      </c>
      <c r="M2" s="275"/>
      <c r="N2" s="275"/>
      <c r="O2" s="274" t="s">
        <v>758</v>
      </c>
      <c r="P2" s="274"/>
      <c r="Q2" s="274"/>
      <c r="V2" s="205"/>
      <c r="X2" s="209" t="s">
        <v>761</v>
      </c>
      <c r="Y2" s="207" t="s">
        <v>762</v>
      </c>
      <c r="Z2" s="204" t="s">
        <v>760</v>
      </c>
      <c r="AA2" s="207" t="s">
        <v>762</v>
      </c>
      <c r="AB2" s="208" t="s">
        <v>761</v>
      </c>
      <c r="AD2" s="205"/>
      <c r="AF2" s="208" t="s">
        <v>761</v>
      </c>
      <c r="AG2" s="207" t="s">
        <v>762</v>
      </c>
      <c r="AH2" s="204" t="s">
        <v>760</v>
      </c>
      <c r="AI2" s="207" t="s">
        <v>762</v>
      </c>
      <c r="AJ2" s="208" t="s">
        <v>761</v>
      </c>
      <c r="AL2" s="205"/>
    </row>
    <row r="3" spans="1:38" s="16" customFormat="1" x14ac:dyDescent="0.25">
      <c r="A3" s="203">
        <v>140</v>
      </c>
      <c r="B3" s="203">
        <v>141</v>
      </c>
      <c r="C3" s="208">
        <v>142</v>
      </c>
      <c r="D3" s="208">
        <v>143</v>
      </c>
      <c r="E3" s="208">
        <v>144</v>
      </c>
      <c r="F3" s="207">
        <v>145</v>
      </c>
      <c r="G3" s="207">
        <v>146</v>
      </c>
      <c r="H3" s="207">
        <v>147</v>
      </c>
      <c r="I3" s="204">
        <v>148</v>
      </c>
      <c r="J3" s="204">
        <v>149</v>
      </c>
      <c r="K3" s="204">
        <v>150</v>
      </c>
      <c r="L3" s="207">
        <v>151</v>
      </c>
      <c r="M3" s="207">
        <v>152</v>
      </c>
      <c r="N3" s="207">
        <v>153</v>
      </c>
      <c r="O3" s="208">
        <v>154</v>
      </c>
      <c r="P3" s="208">
        <v>155</v>
      </c>
      <c r="Q3" s="208">
        <v>156</v>
      </c>
      <c r="R3" s="203">
        <v>157</v>
      </c>
      <c r="S3" s="203">
        <v>158</v>
      </c>
      <c r="T3" s="203">
        <v>159</v>
      </c>
      <c r="U3" s="203">
        <v>160</v>
      </c>
      <c r="V3" s="206"/>
      <c r="W3" s="203" t="s">
        <v>757</v>
      </c>
      <c r="X3" s="208" t="s">
        <v>745</v>
      </c>
      <c r="Y3" s="207" t="s">
        <v>746</v>
      </c>
      <c r="Z3" s="204" t="s">
        <v>747</v>
      </c>
      <c r="AA3" s="207" t="s">
        <v>748</v>
      </c>
      <c r="AB3" s="208" t="s">
        <v>749</v>
      </c>
      <c r="AC3" s="203" t="s">
        <v>754</v>
      </c>
      <c r="AD3" s="206"/>
      <c r="AE3" s="203" t="s">
        <v>756</v>
      </c>
      <c r="AF3" s="203">
        <v>18</v>
      </c>
      <c r="AG3" s="207" t="s">
        <v>750</v>
      </c>
      <c r="AH3" s="204" t="s">
        <v>751</v>
      </c>
      <c r="AI3" s="207" t="s">
        <v>752</v>
      </c>
      <c r="AJ3" s="208" t="s">
        <v>753</v>
      </c>
      <c r="AK3" s="203" t="s">
        <v>755</v>
      </c>
      <c r="AL3" s="206"/>
    </row>
    <row r="4" spans="1:38" s="16" customFormat="1" x14ac:dyDescent="0.25">
      <c r="A4" s="203">
        <v>1</v>
      </c>
      <c r="B4" s="203"/>
      <c r="C4" s="208"/>
      <c r="D4" s="208"/>
      <c r="E4" s="208">
        <v>1</v>
      </c>
      <c r="F4" s="207"/>
      <c r="G4" s="207">
        <v>2</v>
      </c>
      <c r="H4" s="207">
        <v>2</v>
      </c>
      <c r="I4" s="204">
        <v>3</v>
      </c>
      <c r="J4" s="204">
        <v>3</v>
      </c>
      <c r="K4" s="204">
        <v>3</v>
      </c>
      <c r="L4" s="207">
        <v>3</v>
      </c>
      <c r="M4" s="207">
        <v>5</v>
      </c>
      <c r="N4" s="207">
        <v>2</v>
      </c>
      <c r="O4" s="208">
        <v>7</v>
      </c>
      <c r="P4" s="208">
        <v>1</v>
      </c>
      <c r="Q4" s="208">
        <v>3</v>
      </c>
      <c r="R4" s="203"/>
      <c r="S4" s="210">
        <v>3</v>
      </c>
      <c r="T4" s="210">
        <v>2</v>
      </c>
      <c r="U4" s="210">
        <v>2</v>
      </c>
      <c r="V4" s="206"/>
      <c r="W4" s="203"/>
      <c r="X4" s="208">
        <v>5</v>
      </c>
      <c r="Y4" s="207">
        <v>5</v>
      </c>
      <c r="Z4" s="204">
        <v>6</v>
      </c>
      <c r="AA4" s="207">
        <v>5</v>
      </c>
      <c r="AB4" s="208">
        <v>13</v>
      </c>
      <c r="AC4" s="210">
        <v>10</v>
      </c>
      <c r="AD4" s="206"/>
      <c r="AE4" s="203"/>
      <c r="AF4" s="203"/>
      <c r="AG4" s="207">
        <v>5</v>
      </c>
      <c r="AH4" s="204">
        <v>10</v>
      </c>
      <c r="AI4" s="207">
        <v>17</v>
      </c>
      <c r="AJ4" s="208">
        <v>7</v>
      </c>
      <c r="AK4" s="210">
        <v>5</v>
      </c>
      <c r="AL4" s="206"/>
    </row>
    <row r="5" spans="1:38" s="16" customFormat="1" x14ac:dyDescent="0.25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4"/>
      <c r="T5" s="214"/>
      <c r="U5" s="214"/>
      <c r="V5" s="213"/>
      <c r="W5" s="213"/>
      <c r="X5" s="213"/>
      <c r="Y5" s="213"/>
      <c r="Z5" s="213"/>
      <c r="AA5" s="213"/>
      <c r="AB5" s="213"/>
      <c r="AC5" s="214"/>
      <c r="AD5" s="213"/>
      <c r="AE5" s="213"/>
      <c r="AF5" s="213"/>
      <c r="AG5" s="213"/>
      <c r="AH5" s="213"/>
      <c r="AI5" s="213"/>
      <c r="AJ5" s="213"/>
      <c r="AK5" s="214"/>
      <c r="AL5" s="213"/>
    </row>
    <row r="6" spans="1:38" s="16" customFormat="1" x14ac:dyDescent="0.25">
      <c r="F6" s="274" t="s">
        <v>758</v>
      </c>
      <c r="G6" s="274"/>
      <c r="H6" s="274"/>
      <c r="I6" s="275" t="s">
        <v>759</v>
      </c>
      <c r="J6" s="275"/>
      <c r="K6" s="275"/>
      <c r="L6" s="276" t="s">
        <v>760</v>
      </c>
      <c r="M6" s="276"/>
      <c r="N6" s="276"/>
      <c r="O6" s="275" t="s">
        <v>759</v>
      </c>
      <c r="P6" s="275"/>
      <c r="Q6" s="275"/>
      <c r="R6" s="274" t="s">
        <v>758</v>
      </c>
      <c r="S6" s="274"/>
      <c r="T6" s="274"/>
      <c r="V6" s="205"/>
      <c r="X6" s="218"/>
      <c r="Y6" s="31"/>
      <c r="Z6" s="31"/>
      <c r="AA6" s="31"/>
      <c r="AB6" s="31"/>
      <c r="AD6" s="205"/>
      <c r="AG6" s="208" t="s">
        <v>761</v>
      </c>
      <c r="AH6" s="207" t="s">
        <v>762</v>
      </c>
      <c r="AI6" s="204" t="s">
        <v>760</v>
      </c>
      <c r="AJ6" s="207" t="s">
        <v>762</v>
      </c>
      <c r="AK6" s="208" t="s">
        <v>761</v>
      </c>
      <c r="AL6" s="205"/>
    </row>
    <row r="7" spans="1:38" s="16" customFormat="1" x14ac:dyDescent="0.25">
      <c r="A7" s="203">
        <v>140</v>
      </c>
      <c r="B7" s="203">
        <v>141</v>
      </c>
      <c r="C7" s="31">
        <v>142</v>
      </c>
      <c r="D7" s="31">
        <v>143</v>
      </c>
      <c r="E7" s="31">
        <v>144</v>
      </c>
      <c r="F7" s="217">
        <v>145</v>
      </c>
      <c r="G7" s="217">
        <v>146</v>
      </c>
      <c r="H7" s="217">
        <v>147</v>
      </c>
      <c r="I7" s="207">
        <v>148</v>
      </c>
      <c r="J7" s="207">
        <v>149</v>
      </c>
      <c r="K7" s="207">
        <v>150</v>
      </c>
      <c r="L7" s="204">
        <v>151</v>
      </c>
      <c r="M7" s="204">
        <v>152</v>
      </c>
      <c r="N7" s="204">
        <v>153</v>
      </c>
      <c r="O7" s="207">
        <v>154</v>
      </c>
      <c r="P7" s="207">
        <v>155</v>
      </c>
      <c r="Q7" s="207">
        <v>156</v>
      </c>
      <c r="R7" s="217">
        <v>157</v>
      </c>
      <c r="S7" s="217">
        <v>158</v>
      </c>
      <c r="T7" s="217">
        <v>159</v>
      </c>
      <c r="U7" s="203">
        <v>160</v>
      </c>
      <c r="V7" s="206"/>
      <c r="W7" s="203" t="s">
        <v>757</v>
      </c>
      <c r="X7" s="31" t="s">
        <v>745</v>
      </c>
      <c r="Y7" s="31" t="s">
        <v>746</v>
      </c>
      <c r="Z7" s="31" t="s">
        <v>747</v>
      </c>
      <c r="AA7" s="31" t="s">
        <v>748</v>
      </c>
      <c r="AB7" s="31" t="s">
        <v>749</v>
      </c>
      <c r="AC7" s="203" t="s">
        <v>754</v>
      </c>
      <c r="AD7" s="206"/>
      <c r="AE7" s="203" t="s">
        <v>756</v>
      </c>
      <c r="AF7" s="203">
        <v>18</v>
      </c>
      <c r="AG7" s="217" t="s">
        <v>750</v>
      </c>
      <c r="AH7" s="207" t="s">
        <v>751</v>
      </c>
      <c r="AI7" s="204" t="s">
        <v>752</v>
      </c>
      <c r="AJ7" s="207" t="s">
        <v>753</v>
      </c>
      <c r="AK7" s="217" t="s">
        <v>755</v>
      </c>
      <c r="AL7" s="206"/>
    </row>
    <row r="8" spans="1:38" s="16" customFormat="1" x14ac:dyDescent="0.25">
      <c r="A8" s="203">
        <v>2</v>
      </c>
      <c r="B8" s="203"/>
      <c r="C8" s="203">
        <v>2</v>
      </c>
      <c r="D8" s="203">
        <v>1</v>
      </c>
      <c r="E8" s="203"/>
      <c r="F8" s="203">
        <v>2</v>
      </c>
      <c r="G8" s="203">
        <v>3</v>
      </c>
      <c r="H8" s="203">
        <v>3</v>
      </c>
      <c r="I8" s="203">
        <v>3</v>
      </c>
      <c r="J8" s="203">
        <v>1</v>
      </c>
      <c r="K8" s="203"/>
      <c r="L8" s="203">
        <v>1</v>
      </c>
      <c r="M8" s="203">
        <v>1</v>
      </c>
      <c r="N8" s="203">
        <v>1</v>
      </c>
      <c r="O8" s="203"/>
      <c r="P8" s="203">
        <v>1</v>
      </c>
      <c r="Q8" s="203"/>
      <c r="R8" s="203"/>
      <c r="S8" s="203"/>
      <c r="T8" s="203"/>
      <c r="U8" s="203"/>
      <c r="V8" s="203"/>
      <c r="W8" s="203">
        <v>20</v>
      </c>
      <c r="X8" s="203"/>
      <c r="Y8" s="203">
        <v>1</v>
      </c>
      <c r="Z8" s="203"/>
      <c r="AA8" s="203"/>
      <c r="AB8" s="203"/>
      <c r="AC8" s="203"/>
      <c r="AD8" s="203"/>
      <c r="AE8" s="203"/>
      <c r="AF8" s="203"/>
      <c r="AG8" s="203"/>
      <c r="AH8" s="203">
        <v>1</v>
      </c>
      <c r="AI8" s="203">
        <v>10</v>
      </c>
      <c r="AJ8" s="203">
        <v>6</v>
      </c>
      <c r="AK8" s="203">
        <v>5</v>
      </c>
      <c r="AL8" s="203"/>
    </row>
    <row r="9" spans="1:38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216"/>
      <c r="AF9" s="216"/>
      <c r="AG9" s="5"/>
      <c r="AH9" s="5"/>
      <c r="AI9" s="5"/>
      <c r="AL9" s="5"/>
    </row>
    <row r="10" spans="1:38" x14ac:dyDescent="0.25">
      <c r="W10" s="212"/>
      <c r="X10" s="212"/>
    </row>
    <row r="11" spans="1:38" x14ac:dyDescent="0.25">
      <c r="W11" s="212"/>
      <c r="X11" s="212"/>
    </row>
    <row r="12" spans="1:38" x14ac:dyDescent="0.25">
      <c r="W12" s="215"/>
    </row>
    <row r="13" spans="1:38" x14ac:dyDescent="0.25">
      <c r="W13" s="215"/>
    </row>
    <row r="14" spans="1:38" x14ac:dyDescent="0.25">
      <c r="W14" s="215"/>
    </row>
    <row r="15" spans="1:38" x14ac:dyDescent="0.25">
      <c r="W15" s="215"/>
    </row>
    <row r="29" spans="27:29" x14ac:dyDescent="0.25">
      <c r="AA29" s="211"/>
      <c r="AB29" s="211"/>
      <c r="AC29" s="211"/>
    </row>
  </sheetData>
  <mergeCells count="10">
    <mergeCell ref="R6:T6"/>
    <mergeCell ref="C2:E2"/>
    <mergeCell ref="F2:H2"/>
    <mergeCell ref="I2:K2"/>
    <mergeCell ref="L2:N2"/>
    <mergeCell ref="O2:Q2"/>
    <mergeCell ref="F6:H6"/>
    <mergeCell ref="I6:K6"/>
    <mergeCell ref="L6:N6"/>
    <mergeCell ref="O6:Q6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1"/>
  <sheetViews>
    <sheetView workbookViewId="0">
      <selection activeCell="G36" sqref="G36"/>
    </sheetView>
  </sheetViews>
  <sheetFormatPr defaultRowHeight="15" x14ac:dyDescent="0.25"/>
  <cols>
    <col min="2" max="2" width="18.7109375" customWidth="1"/>
    <col min="3" max="3" width="14.7109375" customWidth="1"/>
    <col min="4" max="4" width="19" customWidth="1"/>
    <col min="5" max="5" width="10.28515625" customWidth="1"/>
    <col min="6" max="6" width="19.5703125" customWidth="1"/>
    <col min="7" max="7" width="11.42578125" customWidth="1"/>
    <col min="8" max="8" width="18.7109375" customWidth="1"/>
  </cols>
  <sheetData>
    <row r="2" spans="1:19" ht="18.75" x14ac:dyDescent="0.3">
      <c r="D2" s="280" t="s">
        <v>145</v>
      </c>
      <c r="E2" s="280"/>
      <c r="F2" s="280"/>
      <c r="G2" s="280"/>
      <c r="H2" s="280"/>
      <c r="I2" s="280"/>
      <c r="J2" s="280"/>
      <c r="K2" s="280"/>
      <c r="M2" s="30"/>
      <c r="N2" s="30"/>
      <c r="O2" s="30"/>
      <c r="P2" s="30"/>
      <c r="Q2" s="30"/>
    </row>
    <row r="3" spans="1:19" x14ac:dyDescent="0.25">
      <c r="F3" s="16"/>
      <c r="H3" s="16"/>
      <c r="M3" s="30"/>
      <c r="N3" s="30"/>
      <c r="O3" s="30"/>
      <c r="P3" s="30"/>
      <c r="Q3" s="30"/>
    </row>
    <row r="4" spans="1:19" ht="15.75" x14ac:dyDescent="0.25">
      <c r="C4" s="17" t="s">
        <v>141</v>
      </c>
      <c r="D4" s="18" t="s">
        <v>142</v>
      </c>
      <c r="F4" s="20" t="s">
        <v>146</v>
      </c>
      <c r="H4" s="16"/>
      <c r="M4" s="30"/>
      <c r="N4" s="30"/>
      <c r="O4" s="30"/>
      <c r="P4" s="30"/>
      <c r="Q4" s="30"/>
    </row>
    <row r="5" spans="1:19" x14ac:dyDescent="0.25">
      <c r="D5" s="18" t="s">
        <v>143</v>
      </c>
      <c r="F5" s="16"/>
      <c r="H5" s="16"/>
      <c r="M5" s="30"/>
      <c r="N5" s="30"/>
      <c r="O5" s="30"/>
      <c r="P5" s="30"/>
      <c r="Q5" s="30"/>
    </row>
    <row r="6" spans="1:19" x14ac:dyDescent="0.25">
      <c r="F6" s="16"/>
      <c r="H6" s="16"/>
      <c r="I6" s="279" t="s">
        <v>144</v>
      </c>
      <c r="J6" s="279"/>
      <c r="K6" s="279"/>
      <c r="L6" s="277"/>
      <c r="M6" s="277"/>
      <c r="N6" s="277"/>
      <c r="O6" s="277"/>
      <c r="P6" s="277"/>
      <c r="Q6" s="278"/>
    </row>
    <row r="7" spans="1:19" ht="77.25" customHeight="1" x14ac:dyDescent="0.25">
      <c r="A7" s="1"/>
      <c r="B7" s="2" t="s">
        <v>2</v>
      </c>
      <c r="C7" s="2" t="s">
        <v>0</v>
      </c>
      <c r="D7" s="3" t="s">
        <v>1</v>
      </c>
      <c r="E7" s="2" t="s">
        <v>3</v>
      </c>
      <c r="F7" s="3" t="s">
        <v>100</v>
      </c>
      <c r="G7" s="2" t="s">
        <v>4</v>
      </c>
      <c r="H7" s="219" t="s">
        <v>140</v>
      </c>
      <c r="I7" s="2" t="s">
        <v>5</v>
      </c>
      <c r="J7" s="2" t="s">
        <v>7</v>
      </c>
      <c r="K7" s="2" t="s">
        <v>8</v>
      </c>
      <c r="L7" s="49" t="s">
        <v>14</v>
      </c>
      <c r="M7" s="44" t="s">
        <v>10</v>
      </c>
      <c r="N7" s="49" t="s">
        <v>11</v>
      </c>
      <c r="O7" s="44" t="s">
        <v>9</v>
      </c>
      <c r="P7" s="49" t="s">
        <v>12</v>
      </c>
      <c r="Q7" s="44" t="s">
        <v>13</v>
      </c>
      <c r="R7" s="4" t="s">
        <v>15</v>
      </c>
      <c r="S7" s="2" t="s">
        <v>85</v>
      </c>
    </row>
    <row r="8" spans="1:19" ht="15.75" x14ac:dyDescent="0.25">
      <c r="A8" s="1">
        <v>1</v>
      </c>
      <c r="B8" s="7" t="s">
        <v>18</v>
      </c>
      <c r="C8" s="37" t="s">
        <v>16</v>
      </c>
      <c r="D8" s="220" t="s">
        <v>17</v>
      </c>
      <c r="E8" s="8" t="s">
        <v>19</v>
      </c>
      <c r="F8" s="220" t="s">
        <v>86</v>
      </c>
      <c r="G8" s="8" t="s">
        <v>102</v>
      </c>
      <c r="H8" s="220" t="s">
        <v>101</v>
      </c>
      <c r="I8" s="1">
        <v>169</v>
      </c>
      <c r="J8" s="1">
        <v>220</v>
      </c>
      <c r="K8" s="1">
        <v>25</v>
      </c>
      <c r="L8" s="9">
        <v>7</v>
      </c>
      <c r="M8" s="45">
        <v>18</v>
      </c>
      <c r="N8" s="9">
        <v>27</v>
      </c>
      <c r="O8" s="46">
        <v>8</v>
      </c>
      <c r="P8" s="9">
        <v>16</v>
      </c>
      <c r="Q8" s="45">
        <v>8</v>
      </c>
      <c r="R8" s="11">
        <f t="shared" ref="R8:R33" si="0">O8+M8+N8+P8+Q8+L8</f>
        <v>84</v>
      </c>
      <c r="S8" s="1" t="s">
        <v>20</v>
      </c>
    </row>
    <row r="9" spans="1:19" ht="15.75" x14ac:dyDescent="0.25">
      <c r="A9" s="1">
        <v>2</v>
      </c>
      <c r="B9" s="7" t="s">
        <v>18</v>
      </c>
      <c r="C9" s="37" t="s">
        <v>21</v>
      </c>
      <c r="D9" s="220" t="s">
        <v>22</v>
      </c>
      <c r="E9" s="8" t="s">
        <v>23</v>
      </c>
      <c r="F9" s="220" t="s">
        <v>87</v>
      </c>
      <c r="G9" s="8" t="s">
        <v>104</v>
      </c>
      <c r="H9" s="220" t="s">
        <v>103</v>
      </c>
      <c r="I9" s="1">
        <v>168</v>
      </c>
      <c r="J9" s="1">
        <v>221</v>
      </c>
      <c r="K9" s="1">
        <v>24</v>
      </c>
      <c r="L9" s="9">
        <v>7</v>
      </c>
      <c r="M9" s="45">
        <v>17</v>
      </c>
      <c r="N9" s="9">
        <v>27</v>
      </c>
      <c r="O9" s="46">
        <v>8</v>
      </c>
      <c r="P9" s="9">
        <v>14</v>
      </c>
      <c r="Q9" s="45">
        <v>8</v>
      </c>
      <c r="R9" s="11">
        <f t="shared" si="0"/>
        <v>81</v>
      </c>
      <c r="S9" s="1" t="s">
        <v>20</v>
      </c>
    </row>
    <row r="10" spans="1:19" ht="15.75" x14ac:dyDescent="0.25">
      <c r="A10" s="1">
        <v>3</v>
      </c>
      <c r="B10" s="7" t="s">
        <v>18</v>
      </c>
      <c r="C10" s="37" t="s">
        <v>24</v>
      </c>
      <c r="D10" s="220" t="s">
        <v>25</v>
      </c>
      <c r="E10" s="8" t="s">
        <v>26</v>
      </c>
      <c r="F10" s="220" t="s">
        <v>88</v>
      </c>
      <c r="G10" s="8" t="s">
        <v>106</v>
      </c>
      <c r="H10" s="220" t="s">
        <v>105</v>
      </c>
      <c r="I10" s="1">
        <v>163</v>
      </c>
      <c r="J10" s="1">
        <v>218</v>
      </c>
      <c r="K10" s="1">
        <v>24.5</v>
      </c>
      <c r="L10" s="9">
        <v>7</v>
      </c>
      <c r="M10" s="45">
        <v>16</v>
      </c>
      <c r="N10" s="9">
        <v>25</v>
      </c>
      <c r="O10" s="46">
        <v>8</v>
      </c>
      <c r="P10" s="9">
        <v>13</v>
      </c>
      <c r="Q10" s="45">
        <v>8</v>
      </c>
      <c r="R10" s="11">
        <f t="shared" si="0"/>
        <v>77</v>
      </c>
      <c r="S10" s="1" t="s">
        <v>27</v>
      </c>
    </row>
    <row r="11" spans="1:19" ht="15.75" x14ac:dyDescent="0.25">
      <c r="A11" s="1">
        <v>4</v>
      </c>
      <c r="B11" s="7" t="s">
        <v>18</v>
      </c>
      <c r="C11" s="37" t="s">
        <v>28</v>
      </c>
      <c r="D11" s="220" t="s">
        <v>29</v>
      </c>
      <c r="E11" s="8" t="s">
        <v>30</v>
      </c>
      <c r="F11" s="220" t="s">
        <v>89</v>
      </c>
      <c r="G11" s="8" t="s">
        <v>108</v>
      </c>
      <c r="H11" s="220" t="s">
        <v>107</v>
      </c>
      <c r="I11" s="1">
        <v>162</v>
      </c>
      <c r="J11" s="1">
        <v>227</v>
      </c>
      <c r="K11" s="1">
        <v>25</v>
      </c>
      <c r="L11" s="9">
        <v>7</v>
      </c>
      <c r="M11" s="45">
        <v>18</v>
      </c>
      <c r="N11" s="9">
        <v>28</v>
      </c>
      <c r="O11" s="46">
        <v>9</v>
      </c>
      <c r="P11" s="9">
        <v>14</v>
      </c>
      <c r="Q11" s="45">
        <v>8</v>
      </c>
      <c r="R11" s="11">
        <f t="shared" si="0"/>
        <v>84</v>
      </c>
      <c r="S11" s="1" t="s">
        <v>20</v>
      </c>
    </row>
    <row r="12" spans="1:19" ht="15.75" x14ac:dyDescent="0.25">
      <c r="A12" s="1">
        <v>5</v>
      </c>
      <c r="B12" s="7" t="s">
        <v>18</v>
      </c>
      <c r="C12" s="37" t="s">
        <v>31</v>
      </c>
      <c r="D12" s="220" t="s">
        <v>32</v>
      </c>
      <c r="E12" s="8" t="s">
        <v>33</v>
      </c>
      <c r="F12" s="220" t="s">
        <v>90</v>
      </c>
      <c r="G12" s="8" t="s">
        <v>110</v>
      </c>
      <c r="H12" s="220" t="s">
        <v>109</v>
      </c>
      <c r="I12" s="1">
        <v>159</v>
      </c>
      <c r="J12" s="1">
        <v>225</v>
      </c>
      <c r="K12" s="1">
        <v>24</v>
      </c>
      <c r="L12" s="9">
        <v>7</v>
      </c>
      <c r="M12" s="45">
        <v>15</v>
      </c>
      <c r="N12" s="9">
        <v>26</v>
      </c>
      <c r="O12" s="46">
        <v>9</v>
      </c>
      <c r="P12" s="9">
        <v>14</v>
      </c>
      <c r="Q12" s="45">
        <v>9</v>
      </c>
      <c r="R12" s="11">
        <f t="shared" si="0"/>
        <v>80</v>
      </c>
      <c r="S12" s="1" t="s">
        <v>20</v>
      </c>
    </row>
    <row r="13" spans="1:19" ht="15.75" x14ac:dyDescent="0.25">
      <c r="A13" s="1">
        <v>6</v>
      </c>
      <c r="B13" s="7" t="s">
        <v>36</v>
      </c>
      <c r="C13" s="37" t="s">
        <v>34</v>
      </c>
      <c r="D13" s="220" t="s">
        <v>35</v>
      </c>
      <c r="E13" s="8" t="s">
        <v>37</v>
      </c>
      <c r="F13" s="220" t="s">
        <v>91</v>
      </c>
      <c r="G13" s="8" t="s">
        <v>112</v>
      </c>
      <c r="H13" s="220" t="s">
        <v>111</v>
      </c>
      <c r="I13" s="1">
        <v>153</v>
      </c>
      <c r="J13" s="1">
        <v>232</v>
      </c>
      <c r="K13" s="1">
        <v>23</v>
      </c>
      <c r="L13" s="9">
        <v>7.5</v>
      </c>
      <c r="M13" s="45">
        <v>16</v>
      </c>
      <c r="N13" s="9">
        <v>27</v>
      </c>
      <c r="O13" s="46">
        <v>8</v>
      </c>
      <c r="P13" s="9">
        <v>13</v>
      </c>
      <c r="Q13" s="45">
        <v>9</v>
      </c>
      <c r="R13" s="11">
        <f t="shared" si="0"/>
        <v>80.5</v>
      </c>
      <c r="S13" s="1" t="s">
        <v>20</v>
      </c>
    </row>
    <row r="14" spans="1:19" ht="15.75" x14ac:dyDescent="0.25">
      <c r="A14" s="1">
        <v>7</v>
      </c>
      <c r="B14" s="7" t="s">
        <v>36</v>
      </c>
      <c r="C14" s="37" t="s">
        <v>38</v>
      </c>
      <c r="D14" s="220" t="s">
        <v>39</v>
      </c>
      <c r="E14" s="8" t="s">
        <v>37</v>
      </c>
      <c r="F14" s="220" t="s">
        <v>91</v>
      </c>
      <c r="G14" s="8" t="s">
        <v>114</v>
      </c>
      <c r="H14" s="220" t="s">
        <v>113</v>
      </c>
      <c r="I14" s="1">
        <v>162</v>
      </c>
      <c r="J14" s="1">
        <v>218</v>
      </c>
      <c r="K14" s="1">
        <v>24</v>
      </c>
      <c r="L14" s="9">
        <v>7.5</v>
      </c>
      <c r="M14" s="45">
        <v>16</v>
      </c>
      <c r="N14" s="9">
        <v>26</v>
      </c>
      <c r="O14" s="46">
        <v>9</v>
      </c>
      <c r="P14" s="9">
        <v>13</v>
      </c>
      <c r="Q14" s="45">
        <v>9</v>
      </c>
      <c r="R14" s="11">
        <f t="shared" si="0"/>
        <v>80.5</v>
      </c>
      <c r="S14" s="1" t="s">
        <v>20</v>
      </c>
    </row>
    <row r="15" spans="1:19" ht="15.75" x14ac:dyDescent="0.25">
      <c r="A15" s="1">
        <v>8</v>
      </c>
      <c r="B15" s="7" t="s">
        <v>36</v>
      </c>
      <c r="C15" s="37" t="s">
        <v>40</v>
      </c>
      <c r="D15" s="220" t="s">
        <v>41</v>
      </c>
      <c r="E15" s="8" t="s">
        <v>42</v>
      </c>
      <c r="F15" s="220" t="s">
        <v>92</v>
      </c>
      <c r="G15" s="8" t="s">
        <v>116</v>
      </c>
      <c r="H15" s="220" t="s">
        <v>115</v>
      </c>
      <c r="I15" s="1">
        <v>162</v>
      </c>
      <c r="J15" s="1">
        <v>216</v>
      </c>
      <c r="K15" s="1">
        <v>23.5</v>
      </c>
      <c r="L15" s="9">
        <v>9</v>
      </c>
      <c r="M15" s="45">
        <v>15</v>
      </c>
      <c r="N15" s="9">
        <v>27</v>
      </c>
      <c r="O15" s="46">
        <v>9</v>
      </c>
      <c r="P15" s="9">
        <v>12</v>
      </c>
      <c r="Q15" s="45">
        <v>8</v>
      </c>
      <c r="R15" s="11">
        <f t="shared" si="0"/>
        <v>80</v>
      </c>
      <c r="S15" s="1" t="s">
        <v>20</v>
      </c>
    </row>
    <row r="16" spans="1:19" ht="15.75" x14ac:dyDescent="0.25">
      <c r="A16" s="1">
        <v>9</v>
      </c>
      <c r="B16" s="7" t="s">
        <v>36</v>
      </c>
      <c r="C16" s="37" t="s">
        <v>43</v>
      </c>
      <c r="D16" s="220" t="s">
        <v>44</v>
      </c>
      <c r="E16" s="8" t="s">
        <v>45</v>
      </c>
      <c r="F16" s="220" t="s">
        <v>93</v>
      </c>
      <c r="G16" s="8" t="s">
        <v>118</v>
      </c>
      <c r="H16" s="220" t="s">
        <v>117</v>
      </c>
      <c r="I16" s="1">
        <v>163</v>
      </c>
      <c r="J16" s="1">
        <v>217</v>
      </c>
      <c r="K16" s="1">
        <v>24</v>
      </c>
      <c r="L16" s="9">
        <v>7.5</v>
      </c>
      <c r="M16" s="45">
        <v>16</v>
      </c>
      <c r="N16" s="9">
        <v>28</v>
      </c>
      <c r="O16" s="46">
        <v>9</v>
      </c>
      <c r="P16" s="9">
        <v>14</v>
      </c>
      <c r="Q16" s="45">
        <v>9</v>
      </c>
      <c r="R16" s="11">
        <f t="shared" si="0"/>
        <v>83.5</v>
      </c>
      <c r="S16" s="1" t="s">
        <v>20</v>
      </c>
    </row>
    <row r="17" spans="1:19" ht="15.75" x14ac:dyDescent="0.25">
      <c r="A17" s="1">
        <v>10</v>
      </c>
      <c r="B17" s="7" t="s">
        <v>36</v>
      </c>
      <c r="C17" s="37" t="s">
        <v>46</v>
      </c>
      <c r="D17" s="220" t="s">
        <v>47</v>
      </c>
      <c r="E17" s="8" t="s">
        <v>48</v>
      </c>
      <c r="F17" s="220" t="s">
        <v>94</v>
      </c>
      <c r="G17" s="8" t="s">
        <v>120</v>
      </c>
      <c r="H17" s="220" t="s">
        <v>119</v>
      </c>
      <c r="I17" s="1">
        <v>153</v>
      </c>
      <c r="J17" s="1">
        <v>218</v>
      </c>
      <c r="K17" s="1">
        <v>23</v>
      </c>
      <c r="L17" s="9">
        <v>6.5</v>
      </c>
      <c r="M17" s="45">
        <v>15</v>
      </c>
      <c r="N17" s="9">
        <v>25</v>
      </c>
      <c r="O17" s="46">
        <v>8</v>
      </c>
      <c r="P17" s="9">
        <v>12</v>
      </c>
      <c r="Q17" s="45">
        <v>9</v>
      </c>
      <c r="R17" s="11">
        <f t="shared" si="0"/>
        <v>75.5</v>
      </c>
      <c r="S17" s="1" t="s">
        <v>27</v>
      </c>
    </row>
    <row r="18" spans="1:19" ht="15.75" x14ac:dyDescent="0.25">
      <c r="A18" s="1">
        <v>11</v>
      </c>
      <c r="B18" s="7" t="s">
        <v>36</v>
      </c>
      <c r="C18" s="37" t="s">
        <v>49</v>
      </c>
      <c r="D18" s="220" t="s">
        <v>50</v>
      </c>
      <c r="E18" s="8" t="s">
        <v>51</v>
      </c>
      <c r="F18" s="220" t="s">
        <v>95</v>
      </c>
      <c r="G18" s="8" t="s">
        <v>122</v>
      </c>
      <c r="H18" s="220" t="s">
        <v>121</v>
      </c>
      <c r="I18" s="1">
        <v>153</v>
      </c>
      <c r="J18" s="1">
        <v>231</v>
      </c>
      <c r="K18" s="1">
        <v>24</v>
      </c>
      <c r="L18" s="9">
        <v>6.5</v>
      </c>
      <c r="M18" s="45">
        <v>15</v>
      </c>
      <c r="N18" s="9">
        <v>27</v>
      </c>
      <c r="O18" s="46">
        <v>7</v>
      </c>
      <c r="P18" s="9">
        <v>15</v>
      </c>
      <c r="Q18" s="45">
        <v>9</v>
      </c>
      <c r="R18" s="11">
        <f t="shared" si="0"/>
        <v>79.5</v>
      </c>
      <c r="S18" s="1" t="s">
        <v>27</v>
      </c>
    </row>
    <row r="19" spans="1:19" ht="15.75" x14ac:dyDescent="0.25">
      <c r="A19" s="1">
        <v>12</v>
      </c>
      <c r="B19" s="7" t="s">
        <v>36</v>
      </c>
      <c r="C19" s="37" t="s">
        <v>52</v>
      </c>
      <c r="D19" s="220" t="s">
        <v>53</v>
      </c>
      <c r="E19" s="8" t="s">
        <v>54</v>
      </c>
      <c r="F19" s="220" t="s">
        <v>96</v>
      </c>
      <c r="G19" s="8" t="s">
        <v>124</v>
      </c>
      <c r="H19" s="220" t="s">
        <v>123</v>
      </c>
      <c r="I19" s="1">
        <v>160</v>
      </c>
      <c r="J19" s="1">
        <v>214</v>
      </c>
      <c r="K19" s="1">
        <v>24</v>
      </c>
      <c r="L19" s="9">
        <v>7.5</v>
      </c>
      <c r="M19" s="45">
        <v>13</v>
      </c>
      <c r="N19" s="9">
        <v>26.5</v>
      </c>
      <c r="O19" s="46">
        <v>9</v>
      </c>
      <c r="P19" s="9">
        <v>13</v>
      </c>
      <c r="Q19" s="45">
        <v>7</v>
      </c>
      <c r="R19" s="11">
        <f t="shared" si="0"/>
        <v>76</v>
      </c>
      <c r="S19" s="1" t="s">
        <v>27</v>
      </c>
    </row>
    <row r="20" spans="1:19" ht="15.75" x14ac:dyDescent="0.25">
      <c r="A20" s="202">
        <v>13</v>
      </c>
      <c r="B20" s="7" t="s">
        <v>36</v>
      </c>
      <c r="C20" s="37" t="s">
        <v>739</v>
      </c>
      <c r="D20" s="221" t="s">
        <v>740</v>
      </c>
      <c r="E20" s="8" t="s">
        <v>741</v>
      </c>
      <c r="F20" s="221" t="s">
        <v>742</v>
      </c>
      <c r="G20" s="8" t="s">
        <v>743</v>
      </c>
      <c r="H20" s="221" t="s">
        <v>744</v>
      </c>
      <c r="I20" s="202">
        <v>154</v>
      </c>
      <c r="J20" s="202">
        <v>212</v>
      </c>
      <c r="K20" s="202">
        <v>22</v>
      </c>
      <c r="L20" s="9">
        <v>7.5</v>
      </c>
      <c r="M20" s="45">
        <v>14</v>
      </c>
      <c r="N20" s="9">
        <v>26.5</v>
      </c>
      <c r="O20" s="46">
        <v>7</v>
      </c>
      <c r="P20" s="9">
        <v>15</v>
      </c>
      <c r="Q20" s="45">
        <v>7</v>
      </c>
      <c r="R20" s="11">
        <f t="shared" si="0"/>
        <v>77</v>
      </c>
      <c r="S20" s="202" t="s">
        <v>27</v>
      </c>
    </row>
    <row r="21" spans="1:19" ht="15.75" x14ac:dyDescent="0.25">
      <c r="A21" s="1">
        <v>14</v>
      </c>
      <c r="B21" s="7" t="s">
        <v>57</v>
      </c>
      <c r="C21" s="37" t="s">
        <v>55</v>
      </c>
      <c r="D21" s="220" t="s">
        <v>56</v>
      </c>
      <c r="E21" s="8" t="s">
        <v>30</v>
      </c>
      <c r="F21" s="220" t="s">
        <v>89</v>
      </c>
      <c r="G21" s="8" t="s">
        <v>133</v>
      </c>
      <c r="H21" s="220" t="s">
        <v>125</v>
      </c>
      <c r="I21" s="1">
        <v>154</v>
      </c>
      <c r="J21" s="1">
        <v>212</v>
      </c>
      <c r="K21" s="1">
        <v>24</v>
      </c>
      <c r="L21" s="9">
        <v>7</v>
      </c>
      <c r="M21" s="45">
        <v>15</v>
      </c>
      <c r="N21" s="9">
        <v>27</v>
      </c>
      <c r="O21" s="46">
        <v>8</v>
      </c>
      <c r="P21" s="9">
        <v>16</v>
      </c>
      <c r="Q21" s="45">
        <v>10</v>
      </c>
      <c r="R21" s="11">
        <f t="shared" si="0"/>
        <v>83</v>
      </c>
      <c r="S21" s="1" t="s">
        <v>20</v>
      </c>
    </row>
    <row r="22" spans="1:19" ht="15.75" x14ac:dyDescent="0.25">
      <c r="A22" s="1">
        <v>15</v>
      </c>
      <c r="B22" s="7" t="s">
        <v>57</v>
      </c>
      <c r="C22" s="37" t="s">
        <v>58</v>
      </c>
      <c r="D22" s="220" t="s">
        <v>59</v>
      </c>
      <c r="E22" s="8" t="s">
        <v>30</v>
      </c>
      <c r="F22" s="220" t="s">
        <v>89</v>
      </c>
      <c r="G22" s="8" t="s">
        <v>133</v>
      </c>
      <c r="H22" s="220" t="s">
        <v>125</v>
      </c>
      <c r="I22" s="1">
        <v>158</v>
      </c>
      <c r="J22" s="1">
        <v>217</v>
      </c>
      <c r="K22" s="1">
        <v>24</v>
      </c>
      <c r="L22" s="9">
        <v>7</v>
      </c>
      <c r="M22" s="45">
        <v>17</v>
      </c>
      <c r="N22" s="9">
        <v>27.5</v>
      </c>
      <c r="O22" s="46">
        <v>8</v>
      </c>
      <c r="P22" s="9">
        <v>14</v>
      </c>
      <c r="Q22" s="45">
        <v>10</v>
      </c>
      <c r="R22" s="11">
        <f t="shared" si="0"/>
        <v>83.5</v>
      </c>
      <c r="S22" s="1" t="s">
        <v>20</v>
      </c>
    </row>
    <row r="23" spans="1:19" ht="15.75" x14ac:dyDescent="0.25">
      <c r="A23" s="1">
        <v>16</v>
      </c>
      <c r="B23" s="7" t="s">
        <v>57</v>
      </c>
      <c r="C23" s="37" t="s">
        <v>60</v>
      </c>
      <c r="D23" s="220" t="s">
        <v>61</v>
      </c>
      <c r="E23" s="8" t="s">
        <v>62</v>
      </c>
      <c r="F23" s="220" t="s">
        <v>97</v>
      </c>
      <c r="G23" s="8" t="s">
        <v>116</v>
      </c>
      <c r="H23" s="220" t="s">
        <v>126</v>
      </c>
      <c r="I23" s="1">
        <v>157</v>
      </c>
      <c r="J23" s="1">
        <v>216</v>
      </c>
      <c r="K23" s="1">
        <v>26</v>
      </c>
      <c r="L23" s="9">
        <v>7</v>
      </c>
      <c r="M23" s="45">
        <v>17</v>
      </c>
      <c r="N23" s="9">
        <v>27</v>
      </c>
      <c r="O23" s="46">
        <v>8</v>
      </c>
      <c r="P23" s="9">
        <v>15</v>
      </c>
      <c r="Q23" s="45">
        <v>10</v>
      </c>
      <c r="R23" s="11">
        <f t="shared" si="0"/>
        <v>84</v>
      </c>
      <c r="S23" s="1" t="s">
        <v>20</v>
      </c>
    </row>
    <row r="24" spans="1:19" ht="15.75" x14ac:dyDescent="0.25">
      <c r="A24" s="1">
        <v>17</v>
      </c>
      <c r="B24" s="7" t="s">
        <v>65</v>
      </c>
      <c r="C24" s="37" t="s">
        <v>63</v>
      </c>
      <c r="D24" s="220" t="s">
        <v>64</v>
      </c>
      <c r="E24" s="8" t="s">
        <v>66</v>
      </c>
      <c r="F24" s="220" t="s">
        <v>98</v>
      </c>
      <c r="G24" s="8" t="s">
        <v>134</v>
      </c>
      <c r="H24" s="220" t="s">
        <v>127</v>
      </c>
      <c r="I24" s="1">
        <v>165</v>
      </c>
      <c r="J24" s="1">
        <v>231</v>
      </c>
      <c r="K24" s="1">
        <v>25</v>
      </c>
      <c r="L24" s="9">
        <v>7.5</v>
      </c>
      <c r="M24" s="45">
        <v>18</v>
      </c>
      <c r="N24" s="9">
        <v>27.5</v>
      </c>
      <c r="O24" s="46">
        <v>8</v>
      </c>
      <c r="P24" s="9">
        <v>13</v>
      </c>
      <c r="Q24" s="45">
        <v>8</v>
      </c>
      <c r="R24" s="11">
        <f t="shared" si="0"/>
        <v>82</v>
      </c>
      <c r="S24" s="1" t="s">
        <v>20</v>
      </c>
    </row>
    <row r="25" spans="1:19" ht="15.75" x14ac:dyDescent="0.25">
      <c r="A25" s="1">
        <v>18</v>
      </c>
      <c r="B25" s="7" t="s">
        <v>65</v>
      </c>
      <c r="C25" s="37" t="s">
        <v>67</v>
      </c>
      <c r="D25" s="220" t="s">
        <v>68</v>
      </c>
      <c r="E25" s="8" t="s">
        <v>66</v>
      </c>
      <c r="F25" s="220" t="s">
        <v>98</v>
      </c>
      <c r="G25" s="8" t="s">
        <v>116</v>
      </c>
      <c r="H25" s="220" t="s">
        <v>126</v>
      </c>
      <c r="I25" s="1">
        <v>165</v>
      </c>
      <c r="J25" s="1">
        <v>220</v>
      </c>
      <c r="K25" s="1">
        <v>25</v>
      </c>
      <c r="L25" s="9">
        <v>7.5</v>
      </c>
      <c r="M25" s="45">
        <v>15</v>
      </c>
      <c r="N25" s="9">
        <v>25</v>
      </c>
      <c r="O25" s="46">
        <v>8</v>
      </c>
      <c r="P25" s="9">
        <v>13</v>
      </c>
      <c r="Q25" s="45">
        <v>9</v>
      </c>
      <c r="R25" s="11">
        <f t="shared" si="0"/>
        <v>77.5</v>
      </c>
      <c r="S25" s="1" t="s">
        <v>27</v>
      </c>
    </row>
    <row r="26" spans="1:19" ht="15.75" x14ac:dyDescent="0.25">
      <c r="A26" s="1">
        <v>19</v>
      </c>
      <c r="B26" s="7" t="s">
        <v>65</v>
      </c>
      <c r="C26" s="37" t="s">
        <v>69</v>
      </c>
      <c r="D26" s="220" t="s">
        <v>70</v>
      </c>
      <c r="E26" s="8" t="s">
        <v>66</v>
      </c>
      <c r="F26" s="220" t="s">
        <v>98</v>
      </c>
      <c r="G26" s="8" t="s">
        <v>135</v>
      </c>
      <c r="H26" s="220" t="s">
        <v>128</v>
      </c>
      <c r="I26" s="1">
        <v>160</v>
      </c>
      <c r="J26" s="1">
        <v>226</v>
      </c>
      <c r="K26" s="1">
        <v>25.5</v>
      </c>
      <c r="L26" s="9">
        <v>7.5</v>
      </c>
      <c r="M26" s="45">
        <v>16</v>
      </c>
      <c r="N26" s="9">
        <v>27</v>
      </c>
      <c r="O26" s="46">
        <v>9</v>
      </c>
      <c r="P26" s="9">
        <v>16</v>
      </c>
      <c r="Q26" s="45">
        <v>8</v>
      </c>
      <c r="R26" s="11">
        <f t="shared" si="0"/>
        <v>83.5</v>
      </c>
      <c r="S26" s="1" t="s">
        <v>20</v>
      </c>
    </row>
    <row r="27" spans="1:19" ht="15.75" x14ac:dyDescent="0.25">
      <c r="A27" s="1">
        <v>20</v>
      </c>
      <c r="B27" s="7" t="s">
        <v>65</v>
      </c>
      <c r="C27" s="37" t="s">
        <v>71</v>
      </c>
      <c r="D27" s="220" t="s">
        <v>72</v>
      </c>
      <c r="E27" s="8" t="s">
        <v>23</v>
      </c>
      <c r="F27" s="220" t="s">
        <v>87</v>
      </c>
      <c r="G27" s="8" t="s">
        <v>136</v>
      </c>
      <c r="H27" s="220" t="s">
        <v>129</v>
      </c>
      <c r="I27" s="1">
        <v>166</v>
      </c>
      <c r="J27" s="1">
        <v>221</v>
      </c>
      <c r="K27" s="1">
        <v>24</v>
      </c>
      <c r="L27" s="9">
        <v>7</v>
      </c>
      <c r="M27" s="45">
        <v>16</v>
      </c>
      <c r="N27" s="9">
        <v>27</v>
      </c>
      <c r="O27" s="46">
        <v>8</v>
      </c>
      <c r="P27" s="9">
        <v>14</v>
      </c>
      <c r="Q27" s="45">
        <v>9</v>
      </c>
      <c r="R27" s="11">
        <f t="shared" si="0"/>
        <v>81</v>
      </c>
      <c r="S27" s="1" t="s">
        <v>20</v>
      </c>
    </row>
    <row r="28" spans="1:19" ht="15.75" x14ac:dyDescent="0.25">
      <c r="A28" s="1">
        <v>21</v>
      </c>
      <c r="B28" s="7" t="s">
        <v>65</v>
      </c>
      <c r="C28" s="37" t="s">
        <v>73</v>
      </c>
      <c r="D28" s="220" t="s">
        <v>74</v>
      </c>
      <c r="E28" s="8" t="s">
        <v>75</v>
      </c>
      <c r="F28" s="220" t="s">
        <v>99</v>
      </c>
      <c r="G28" s="8" t="s">
        <v>76</v>
      </c>
      <c r="H28" s="220"/>
      <c r="I28" s="1">
        <v>160</v>
      </c>
      <c r="J28" s="1">
        <v>216</v>
      </c>
      <c r="K28" s="1">
        <v>24</v>
      </c>
      <c r="L28" s="9">
        <v>7.5</v>
      </c>
      <c r="M28" s="45">
        <v>15</v>
      </c>
      <c r="N28" s="9">
        <v>26</v>
      </c>
      <c r="O28" s="46">
        <v>9</v>
      </c>
      <c r="P28" s="9">
        <v>13</v>
      </c>
      <c r="Q28" s="45">
        <v>9</v>
      </c>
      <c r="R28" s="11">
        <f t="shared" si="0"/>
        <v>79.5</v>
      </c>
      <c r="S28" s="1" t="s">
        <v>27</v>
      </c>
    </row>
    <row r="29" spans="1:19" ht="15.75" x14ac:dyDescent="0.25">
      <c r="A29" s="1">
        <v>22</v>
      </c>
      <c r="B29" s="7" t="s">
        <v>65</v>
      </c>
      <c r="C29" s="37" t="s">
        <v>77</v>
      </c>
      <c r="D29" s="220" t="s">
        <v>78</v>
      </c>
      <c r="E29" s="8" t="s">
        <v>66</v>
      </c>
      <c r="F29" s="220" t="s">
        <v>98</v>
      </c>
      <c r="G29" s="8" t="s">
        <v>135</v>
      </c>
      <c r="H29" s="220" t="s">
        <v>128</v>
      </c>
      <c r="I29" s="1">
        <v>172</v>
      </c>
      <c r="J29" s="1">
        <v>222</v>
      </c>
      <c r="K29" s="1">
        <v>26</v>
      </c>
      <c r="L29" s="9">
        <v>7.5</v>
      </c>
      <c r="M29" s="45">
        <v>13</v>
      </c>
      <c r="N29" s="9">
        <v>23</v>
      </c>
      <c r="O29" s="46">
        <v>8</v>
      </c>
      <c r="P29" s="9">
        <v>14</v>
      </c>
      <c r="Q29" s="45">
        <v>9</v>
      </c>
      <c r="R29" s="11">
        <f t="shared" si="0"/>
        <v>74.5</v>
      </c>
      <c r="S29" s="1" t="s">
        <v>27</v>
      </c>
    </row>
    <row r="30" spans="1:19" ht="15.75" x14ac:dyDescent="0.25">
      <c r="A30" s="1">
        <v>23</v>
      </c>
      <c r="B30" s="7" t="s">
        <v>65</v>
      </c>
      <c r="C30" s="37" t="s">
        <v>79</v>
      </c>
      <c r="D30" s="220" t="s">
        <v>80</v>
      </c>
      <c r="E30" s="8" t="s">
        <v>54</v>
      </c>
      <c r="F30" s="220" t="s">
        <v>96</v>
      </c>
      <c r="G30" s="8" t="s">
        <v>137</v>
      </c>
      <c r="H30" s="220" t="s">
        <v>130</v>
      </c>
      <c r="I30" s="1">
        <v>168</v>
      </c>
      <c r="J30" s="1">
        <v>223</v>
      </c>
      <c r="K30" s="1">
        <v>24.5</v>
      </c>
      <c r="L30" s="9">
        <v>7.5</v>
      </c>
      <c r="M30" s="45">
        <v>18</v>
      </c>
      <c r="N30" s="9">
        <v>27.5</v>
      </c>
      <c r="O30" s="46">
        <v>8</v>
      </c>
      <c r="P30" s="9">
        <v>14</v>
      </c>
      <c r="Q30" s="45">
        <v>8</v>
      </c>
      <c r="R30" s="11">
        <f t="shared" si="0"/>
        <v>83</v>
      </c>
      <c r="S30" s="1" t="s">
        <v>20</v>
      </c>
    </row>
    <row r="31" spans="1:19" ht="15.75" x14ac:dyDescent="0.25">
      <c r="A31" s="1">
        <v>24</v>
      </c>
      <c r="B31" s="7" t="s">
        <v>65</v>
      </c>
      <c r="C31" s="37" t="s">
        <v>81</v>
      </c>
      <c r="D31" s="220" t="s">
        <v>82</v>
      </c>
      <c r="E31" s="8" t="s">
        <v>66</v>
      </c>
      <c r="F31" s="220" t="s">
        <v>98</v>
      </c>
      <c r="G31" s="8" t="s">
        <v>138</v>
      </c>
      <c r="H31" s="220" t="s">
        <v>131</v>
      </c>
      <c r="I31" s="12">
        <v>164</v>
      </c>
      <c r="J31" s="12">
        <v>224</v>
      </c>
      <c r="K31" s="12">
        <v>25.5</v>
      </c>
      <c r="L31" s="9">
        <v>7.5</v>
      </c>
      <c r="M31" s="47">
        <v>17</v>
      </c>
      <c r="N31" s="13">
        <v>26.5</v>
      </c>
      <c r="O31" s="48">
        <v>8</v>
      </c>
      <c r="P31" s="13">
        <v>16</v>
      </c>
      <c r="Q31" s="47">
        <v>9</v>
      </c>
      <c r="R31" s="11">
        <f t="shared" si="0"/>
        <v>84</v>
      </c>
      <c r="S31" s="1" t="s">
        <v>20</v>
      </c>
    </row>
    <row r="32" spans="1:19" ht="15.75" x14ac:dyDescent="0.25">
      <c r="A32" s="1">
        <v>25</v>
      </c>
      <c r="B32" s="7" t="s">
        <v>65</v>
      </c>
      <c r="C32" s="14" t="s">
        <v>83</v>
      </c>
      <c r="D32" s="220" t="s">
        <v>84</v>
      </c>
      <c r="E32" s="5" t="s">
        <v>66</v>
      </c>
      <c r="F32" s="220" t="s">
        <v>98</v>
      </c>
      <c r="G32" s="5" t="s">
        <v>139</v>
      </c>
      <c r="H32" s="222" t="s">
        <v>132</v>
      </c>
      <c r="I32" s="15">
        <v>166</v>
      </c>
      <c r="J32" s="15">
        <v>227</v>
      </c>
      <c r="K32" s="15">
        <v>26</v>
      </c>
      <c r="L32" s="9">
        <v>7.5</v>
      </c>
      <c r="M32" s="47">
        <v>16</v>
      </c>
      <c r="N32" s="13">
        <v>25</v>
      </c>
      <c r="O32" s="48">
        <v>8</v>
      </c>
      <c r="P32" s="13">
        <v>14</v>
      </c>
      <c r="Q32" s="47">
        <v>8</v>
      </c>
      <c r="R32" s="11">
        <f t="shared" si="0"/>
        <v>78.5</v>
      </c>
      <c r="S32" s="1" t="s">
        <v>27</v>
      </c>
    </row>
    <row r="33" spans="1:19" ht="15.75" x14ac:dyDescent="0.25">
      <c r="A33" s="1">
        <v>26</v>
      </c>
      <c r="B33" s="51" t="s">
        <v>472</v>
      </c>
      <c r="C33" s="37" t="s">
        <v>473</v>
      </c>
      <c r="D33" s="220" t="s">
        <v>474</v>
      </c>
      <c r="E33" s="8" t="s">
        <v>475</v>
      </c>
      <c r="F33" s="220" t="s">
        <v>477</v>
      </c>
      <c r="G33" s="8" t="s">
        <v>476</v>
      </c>
      <c r="H33" s="220" t="s">
        <v>478</v>
      </c>
      <c r="I33" s="1">
        <v>164</v>
      </c>
      <c r="J33" s="1">
        <v>9</v>
      </c>
      <c r="K33" s="1">
        <v>215</v>
      </c>
      <c r="L33" s="9">
        <v>7.5</v>
      </c>
      <c r="M33" s="45">
        <v>16</v>
      </c>
      <c r="N33" s="9">
        <v>25</v>
      </c>
      <c r="O33" s="48">
        <v>9</v>
      </c>
      <c r="P33" s="9">
        <v>14</v>
      </c>
      <c r="Q33" s="45">
        <v>7</v>
      </c>
      <c r="R33" s="11">
        <f t="shared" si="0"/>
        <v>78.5</v>
      </c>
      <c r="S33" s="1" t="s">
        <v>27</v>
      </c>
    </row>
    <row r="34" spans="1:19" x14ac:dyDescent="0.25">
      <c r="F34" s="223"/>
      <c r="H34" s="223"/>
      <c r="L34" s="50"/>
      <c r="M34" s="30"/>
      <c r="N34" s="30"/>
      <c r="O34" s="30"/>
      <c r="P34" s="30"/>
      <c r="Q34" s="30"/>
    </row>
    <row r="35" spans="1:19" x14ac:dyDescent="0.25">
      <c r="D35" s="17" t="s">
        <v>141</v>
      </c>
      <c r="F35" s="16"/>
      <c r="H35" s="223"/>
      <c r="M35" s="30"/>
      <c r="N35" s="30"/>
      <c r="O35" s="30"/>
      <c r="P35" s="30"/>
      <c r="Q35" s="30"/>
    </row>
    <row r="36" spans="1:19" x14ac:dyDescent="0.25">
      <c r="F36" s="16"/>
      <c r="H36" s="223"/>
      <c r="M36" s="30"/>
      <c r="N36" s="30"/>
      <c r="O36" s="30"/>
      <c r="P36" s="30"/>
      <c r="Q36" s="30"/>
    </row>
    <row r="37" spans="1:19" x14ac:dyDescent="0.25">
      <c r="F37" s="16"/>
      <c r="H37" s="223"/>
      <c r="M37" s="30"/>
      <c r="N37" s="30"/>
      <c r="O37" s="30"/>
      <c r="P37" s="30"/>
      <c r="Q37" s="30"/>
    </row>
    <row r="38" spans="1:19" x14ac:dyDescent="0.25">
      <c r="F38" s="16"/>
      <c r="H38" s="16"/>
      <c r="M38" s="30"/>
      <c r="N38" s="30"/>
      <c r="O38" s="30"/>
      <c r="P38" s="30"/>
      <c r="Q38" s="30"/>
    </row>
    <row r="39" spans="1:19" x14ac:dyDescent="0.25">
      <c r="F39" s="16"/>
      <c r="H39" s="16"/>
      <c r="M39" s="30"/>
      <c r="N39" s="30"/>
      <c r="O39" s="30"/>
      <c r="P39" s="30"/>
      <c r="Q39" s="30"/>
    </row>
    <row r="40" spans="1:19" x14ac:dyDescent="0.25">
      <c r="F40" s="16"/>
      <c r="H40" s="16"/>
      <c r="M40" s="30"/>
      <c r="N40" s="30"/>
      <c r="O40" s="30"/>
      <c r="P40" s="30"/>
      <c r="Q40" s="30"/>
    </row>
    <row r="41" spans="1:19" x14ac:dyDescent="0.25">
      <c r="F41" s="16"/>
      <c r="H41" s="16"/>
      <c r="M41" s="30"/>
      <c r="N41" s="30"/>
      <c r="O41" s="30"/>
      <c r="P41" s="30"/>
      <c r="Q41" s="30"/>
    </row>
  </sheetData>
  <mergeCells count="3">
    <mergeCell ref="L6:Q6"/>
    <mergeCell ref="I6:K6"/>
    <mergeCell ref="D2:K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9</vt:i4>
      </vt:variant>
    </vt:vector>
  </HeadingPairs>
  <TitlesOfParts>
    <vt:vector size="9" baseType="lpstr">
      <vt:lpstr>Lapas1</vt:lpstr>
      <vt:lpstr>Lapas2</vt:lpstr>
      <vt:lpstr>Lapas3</vt:lpstr>
      <vt:lpstr>Lapas4</vt:lpstr>
      <vt:lpstr>Lapas5</vt:lpstr>
      <vt:lpstr>Lapas6</vt:lpstr>
      <vt:lpstr>Lapas7</vt:lpstr>
      <vt:lpstr>Lapas8</vt:lpstr>
      <vt:lpstr>Lapas9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2006-11-28T10:25:48Z</dcterms:created>
  <dcterms:modified xsi:type="dcterms:W3CDTF">2020-06-05T07:47:25Z</dcterms:modified>
</cp:coreProperties>
</file>