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18"/>
  <c r="S19"/>
  <c r="S8"/>
  <c r="S10"/>
  <c r="S11"/>
  <c r="S12"/>
  <c r="S13"/>
  <c r="S14"/>
  <c r="S15"/>
  <c r="S16"/>
  <c r="S20"/>
  <c r="S21"/>
  <c r="S17"/>
</calcChain>
</file>

<file path=xl/sharedStrings.xml><?xml version="1.0" encoding="utf-8"?>
<sst xmlns="http://schemas.openxmlformats.org/spreadsheetml/2006/main" count="125" uniqueCount="87">
  <si>
    <t>LIETUVOS SUNKIŲJŲ ARKLIŲ VEISLĖS  AUGINTOJŲ ASOCIACIJA</t>
  </si>
  <si>
    <t>LIETUVOS SUNKIŲJŲ ARKLIŲ  IR STAMBIŲJŲ ŽEMAITUKŲ VEISLIŲ ARKLIŲ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</si>
  <si>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</si>
  <si>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</si>
  <si>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</si>
  <si>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</si>
  <si>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</si>
  <si>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</si>
  <si>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</si>
  <si>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</si>
  <si>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</si>
  <si>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</si>
  <si>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</si>
  <si>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</si>
  <si>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</si>
  <si>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</si>
  <si>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</si>
  <si>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</si>
  <si>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</si>
  <si>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</si>
  <si>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</si>
  <si>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</si>
  <si>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</si>
  <si>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</si>
  <si>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LS</t>
  </si>
  <si>
    <t>VOLUNGĖ</t>
  </si>
  <si>
    <t>ELITO</t>
  </si>
  <si>
    <t>LIEPA</t>
  </si>
  <si>
    <t>PERLAS</t>
  </si>
  <si>
    <t>SŪKŪRYS</t>
  </si>
  <si>
    <t>2025 08 09</t>
  </si>
  <si>
    <t>ARIJA</t>
  </si>
  <si>
    <t>LTU004110593319</t>
  </si>
  <si>
    <t>VYTAUTAS URBONAS</t>
  </si>
  <si>
    <t>VURTA</t>
  </si>
  <si>
    <t>PIENĖ</t>
  </si>
  <si>
    <t>440004110783423</t>
  </si>
  <si>
    <t>BAGIRA</t>
  </si>
  <si>
    <t>BENEDIKTAS URBONAS</t>
  </si>
  <si>
    <t>PEMPĖ</t>
  </si>
  <si>
    <t>VĖTRUNGĖ</t>
  </si>
  <si>
    <t>LTU013110678921</t>
  </si>
  <si>
    <t>BERKA</t>
  </si>
  <si>
    <t>LTU013110682621</t>
  </si>
  <si>
    <t>440004110693521</t>
  </si>
  <si>
    <t>VEGETA</t>
  </si>
  <si>
    <t>440004110693421</t>
  </si>
  <si>
    <t>BERTA</t>
  </si>
  <si>
    <t>LTU013110683421</t>
  </si>
  <si>
    <t>ČEDERĖ</t>
  </si>
  <si>
    <t>LTU004110673021</t>
  </si>
  <si>
    <t>VASARĖ</t>
  </si>
  <si>
    <t>LTU004110657321</t>
  </si>
  <si>
    <t>PRINCĖ</t>
  </si>
  <si>
    <t>440004110704722</t>
  </si>
  <si>
    <t>AUŠRA BENDIKIENĖ</t>
  </si>
  <si>
    <t>PERGALĖ</t>
  </si>
  <si>
    <t>440004110704422</t>
  </si>
  <si>
    <t>FLATENT</t>
  </si>
  <si>
    <t>SAKAS</t>
  </si>
  <si>
    <t>JURGINAS</t>
  </si>
  <si>
    <t>KLEVAS</t>
  </si>
  <si>
    <t>ANSHEF</t>
  </si>
  <si>
    <t>BRUKAS</t>
  </si>
  <si>
    <t>BRAVYI</t>
  </si>
  <si>
    <t>DŪMAS</t>
  </si>
  <si>
    <t>GALAS</t>
  </si>
  <si>
    <t>KRONAS</t>
  </si>
  <si>
    <t>BRILIJANTAS</t>
  </si>
  <si>
    <t>ASTRA</t>
  </si>
  <si>
    <t>VANTA</t>
  </si>
  <si>
    <t>PUPA</t>
  </si>
  <si>
    <t>BLINDĖ</t>
  </si>
  <si>
    <t>PASAGA</t>
  </si>
  <si>
    <t>BARAKUDA</t>
  </si>
  <si>
    <t>LAVINA</t>
  </si>
  <si>
    <t>VENERA</t>
  </si>
  <si>
    <t>BORUŽĖ</t>
  </si>
  <si>
    <t>ČEKIJA</t>
  </si>
  <si>
    <t>VĖTRA</t>
  </si>
  <si>
    <t>PANDA</t>
  </si>
  <si>
    <t>PRAHA</t>
  </si>
  <si>
    <t>Tipas</t>
  </si>
  <si>
    <t>Gediminas Pilipavičius</t>
  </si>
  <si>
    <t>Komisija</t>
  </si>
  <si>
    <t>Vytas Kasparas</t>
  </si>
  <si>
    <t>Aurelija Aksomaitytė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</si>
</sst>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8" fillId="0" borderId="0" xfId="0" applyFont="1"/>
    <xf numFmtId="0" fontId="8" fillId="0" borderId="1" xfId="0" applyFont="1" applyFill="1" applyBorder="1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8" fillId="0" borderId="0" xfId="467" applyFont="1" applyFill="1" applyAlignment="1">
      <alignment horizontal="left"/>
    </xf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2" fillId="0" borderId="1" xfId="467" applyFont="1" applyFill="1" applyBorder="1" applyAlignment="1">
      <alignment horizontal="center" vertical="center" textRotation="90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8" fillId="0" borderId="0" xfId="0" applyFont="1" applyFill="1" applyAlignment="1"/>
    <xf numFmtId="0" fontId="13" fillId="0" borderId="0" xfId="467" applyFont="1" applyFill="1" applyBorder="1"/>
    <xf numFmtId="0" fontId="13" fillId="0" borderId="0" xfId="0" applyFont="1" applyFill="1" applyAlignment="1"/>
    <xf numFmtId="165" fontId="8" fillId="0" borderId="1" xfId="0" applyNumberFormat="1" applyFont="1" applyFill="1" applyBorder="1"/>
    <xf numFmtId="0" fontId="11" fillId="0" borderId="1" xfId="0" applyFont="1" applyFill="1" applyBorder="1" applyAlignment="1" applyProtection="1">
      <alignment vertical="top" readingOrder="1"/>
      <protection locked="0"/>
    </xf>
    <xf numFmtId="12" fontId="11" fillId="0" borderId="1" xfId="0" applyNumberFormat="1" applyFont="1" applyFill="1" applyBorder="1" applyAlignment="1" applyProtection="1">
      <alignment horizontal="left" vertical="top" readingOrder="1"/>
      <protection locked="0"/>
    </xf>
    <xf numFmtId="164" fontId="11" fillId="0" borderId="1" xfId="0" applyNumberFormat="1" applyFont="1" applyFill="1" applyBorder="1" applyAlignment="1" applyProtection="1">
      <alignment horizontal="center" vertical="top" readingOrder="1"/>
      <protection locked="0"/>
    </xf>
    <xf numFmtId="0" fontId="8" fillId="0" borderId="1" xfId="0" applyFont="1" applyFill="1" applyBorder="1" applyAlignment="1"/>
    <xf numFmtId="0" fontId="11" fillId="0" borderId="2" xfId="512" applyFont="1" applyFill="1" applyBorder="1" applyAlignment="1" applyProtection="1">
      <alignment vertical="top" readingOrder="1"/>
      <protection locked="0"/>
    </xf>
    <xf numFmtId="12" fontId="11" fillId="0" borderId="2" xfId="512" applyNumberFormat="1" applyFont="1" applyFill="1" applyBorder="1" applyAlignment="1" applyProtection="1">
      <alignment horizontal="left" vertical="top" readingOrder="1"/>
      <protection locked="0"/>
    </xf>
    <xf numFmtId="164" fontId="11" fillId="0" borderId="2" xfId="512" applyNumberFormat="1" applyFont="1" applyFill="1" applyBorder="1" applyAlignment="1" applyProtection="1">
      <alignment horizontal="center" vertical="top" readingOrder="1"/>
      <protection locked="0"/>
    </xf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</cellXfs>
  <cellStyles count="513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7" xfId="484"/>
    <cellStyle name="Paprastas 2 38" xfId="486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24" xfId="51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1" xfId="485"/>
    <cellStyle name="Paprastas 3 22" xfId="487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abSelected="1" zoomScale="90" zoomScaleNormal="90" workbookViewId="0">
      <selection activeCell="C23" sqref="C23"/>
    </sheetView>
  </sheetViews>
  <sheetFormatPr defaultRowHeight="15.6"/>
  <cols>
    <col min="1" max="1" width="7.6640625" style="1" bestFit="1" customWidth="1"/>
    <col min="2" max="2" width="13.33203125" style="1" bestFit="1" customWidth="1"/>
    <col min="3" max="3" width="21.44140625" style="1" bestFit="1" customWidth="1"/>
    <col min="4" max="4" width="30" style="1" bestFit="1" customWidth="1"/>
    <col min="5" max="5" width="8.88671875" style="1"/>
    <col min="6" max="6" width="11.44140625" style="1" bestFit="1" customWidth="1"/>
    <col min="7" max="9" width="8.88671875" style="1"/>
    <col min="10" max="10" width="14.6640625" style="1" bestFit="1" customWidth="1"/>
    <col min="11" max="11" width="13.21875" style="1" bestFit="1" customWidth="1"/>
    <col min="12" max="12" width="6.6640625" style="1" bestFit="1" customWidth="1"/>
    <col min="13" max="13" width="5.5546875" style="1" customWidth="1"/>
    <col min="14" max="15" width="6.5546875" style="1" bestFit="1" customWidth="1"/>
    <col min="16" max="16" width="4.33203125" style="1" bestFit="1" customWidth="1"/>
    <col min="17" max="17" width="3.77734375" style="1" bestFit="1" customWidth="1"/>
    <col min="18" max="18" width="5.44140625" style="1" bestFit="1" customWidth="1"/>
    <col min="19" max="16384" width="8.88671875" style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/>
      <c r="B2" s="5"/>
      <c r="C2" s="23" t="s">
        <v>0</v>
      </c>
      <c r="D2" s="23"/>
      <c r="E2" s="23"/>
      <c r="F2" s="23"/>
      <c r="G2" s="23"/>
      <c r="H2" s="23"/>
      <c r="I2" s="23"/>
      <c r="J2" s="23"/>
      <c r="K2" s="23"/>
      <c r="L2" s="5"/>
      <c r="M2" s="5"/>
      <c r="N2" s="5"/>
      <c r="O2" s="5"/>
      <c r="P2" s="5"/>
      <c r="Q2" s="5"/>
      <c r="R2" s="5"/>
      <c r="S2" s="5"/>
      <c r="T2" s="5"/>
      <c r="U2" s="4"/>
    </row>
    <row r="3" spans="1:21">
      <c r="A3" s="4"/>
      <c r="B3" s="5"/>
      <c r="C3" s="23" t="s">
        <v>1</v>
      </c>
      <c r="D3" s="23"/>
      <c r="E3" s="23"/>
      <c r="F3" s="23"/>
      <c r="G3" s="23"/>
      <c r="H3" s="23"/>
      <c r="I3" s="23"/>
      <c r="J3" s="23"/>
      <c r="K3" s="23"/>
      <c r="L3" s="4"/>
      <c r="M3" s="5"/>
      <c r="N3" s="5"/>
      <c r="O3" s="5"/>
      <c r="P3" s="5"/>
      <c r="Q3" s="5"/>
      <c r="R3" s="5"/>
      <c r="S3" s="5"/>
      <c r="T3" s="5"/>
      <c r="U3" s="4"/>
    </row>
    <row r="4" spans="1:21">
      <c r="A4" s="4"/>
      <c r="B4" s="5"/>
      <c r="C4" s="4"/>
      <c r="D4" s="23" t="s">
        <v>30</v>
      </c>
      <c r="E4" s="23"/>
      <c r="F4" s="23"/>
      <c r="G4" s="23"/>
      <c r="H4" s="23"/>
      <c r="I4" s="4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4"/>
    </row>
    <row r="5" spans="1:2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>
      <c r="A6" s="25" t="s">
        <v>2</v>
      </c>
      <c r="B6" s="26" t="s">
        <v>3</v>
      </c>
      <c r="C6" s="28" t="s">
        <v>4</v>
      </c>
      <c r="D6" s="29" t="s">
        <v>5</v>
      </c>
      <c r="E6" s="24" t="s">
        <v>6</v>
      </c>
      <c r="F6" s="24" t="s">
        <v>7</v>
      </c>
      <c r="G6" s="32" t="s">
        <v>8</v>
      </c>
      <c r="H6" s="32"/>
      <c r="I6" s="32"/>
      <c r="J6" s="32" t="s">
        <v>9</v>
      </c>
      <c r="K6" s="32"/>
      <c r="L6" s="32" t="s">
        <v>10</v>
      </c>
      <c r="M6" s="32"/>
      <c r="N6" s="32"/>
      <c r="O6" s="32"/>
      <c r="P6" s="32"/>
      <c r="Q6" s="32"/>
      <c r="R6" s="32"/>
      <c r="S6" s="31" t="s">
        <v>11</v>
      </c>
      <c r="T6" s="31" t="s">
        <v>12</v>
      </c>
      <c r="U6" s="5"/>
    </row>
    <row r="7" spans="1:21" ht="71.400000000000006" customHeight="1">
      <c r="A7" s="25"/>
      <c r="B7" s="27"/>
      <c r="C7" s="27"/>
      <c r="D7" s="30"/>
      <c r="E7" s="24"/>
      <c r="F7" s="24"/>
      <c r="G7" s="7" t="s">
        <v>13</v>
      </c>
      <c r="H7" s="8" t="s">
        <v>14</v>
      </c>
      <c r="I7" s="8" t="s">
        <v>15</v>
      </c>
      <c r="J7" s="11" t="s">
        <v>16</v>
      </c>
      <c r="K7" s="11" t="s">
        <v>17</v>
      </c>
      <c r="L7" s="10" t="s">
        <v>18</v>
      </c>
      <c r="M7" s="9" t="s">
        <v>19</v>
      </c>
      <c r="N7" s="9" t="s">
        <v>20</v>
      </c>
      <c r="O7" s="9" t="s">
        <v>82</v>
      </c>
      <c r="P7" s="10" t="s">
        <v>21</v>
      </c>
      <c r="Q7" s="9" t="s">
        <v>22</v>
      </c>
      <c r="R7" s="9" t="s">
        <v>23</v>
      </c>
      <c r="S7" s="31"/>
      <c r="T7" s="31"/>
      <c r="U7" s="5"/>
    </row>
    <row r="8" spans="1:21" s="3" customFormat="1">
      <c r="A8" s="2">
        <v>1</v>
      </c>
      <c r="B8" s="16" t="s">
        <v>37</v>
      </c>
      <c r="C8" s="17">
        <v>440004110756723</v>
      </c>
      <c r="D8" s="16" t="s">
        <v>38</v>
      </c>
      <c r="E8" s="2" t="s">
        <v>24</v>
      </c>
      <c r="F8" s="18">
        <v>45050</v>
      </c>
      <c r="G8" s="19">
        <v>163</v>
      </c>
      <c r="H8" s="19">
        <v>211</v>
      </c>
      <c r="I8" s="19">
        <v>24</v>
      </c>
      <c r="J8" s="16" t="s">
        <v>61</v>
      </c>
      <c r="K8" s="16" t="s">
        <v>72</v>
      </c>
      <c r="L8" s="19">
        <v>7.5</v>
      </c>
      <c r="M8" s="15">
        <v>7.3</v>
      </c>
      <c r="N8" s="2">
        <v>18</v>
      </c>
      <c r="O8" s="2">
        <v>11.25</v>
      </c>
      <c r="P8" s="2">
        <v>10</v>
      </c>
      <c r="Q8" s="2">
        <v>8</v>
      </c>
      <c r="R8" s="2">
        <v>13</v>
      </c>
      <c r="S8" s="2">
        <f t="shared" ref="S8:S21" si="0">SUM(L8:R8)</f>
        <v>75.05</v>
      </c>
      <c r="T8" s="2" t="s">
        <v>26</v>
      </c>
    </row>
    <row r="9" spans="1:21" s="3" customFormat="1">
      <c r="A9" s="2">
        <v>2</v>
      </c>
      <c r="B9" s="16" t="s">
        <v>39</v>
      </c>
      <c r="C9" s="17">
        <v>440004110725322</v>
      </c>
      <c r="D9" s="16" t="s">
        <v>38</v>
      </c>
      <c r="E9" s="2" t="s">
        <v>24</v>
      </c>
      <c r="F9" s="18">
        <v>44727</v>
      </c>
      <c r="G9" s="19">
        <v>163</v>
      </c>
      <c r="H9" s="19">
        <v>205</v>
      </c>
      <c r="I9" s="19">
        <v>23</v>
      </c>
      <c r="J9" s="16" t="s">
        <v>62</v>
      </c>
      <c r="K9" s="16" t="s">
        <v>73</v>
      </c>
      <c r="L9" s="19">
        <v>8.5</v>
      </c>
      <c r="M9" s="15">
        <v>7.6</v>
      </c>
      <c r="N9" s="2">
        <v>19.5</v>
      </c>
      <c r="O9" s="2">
        <v>12.75</v>
      </c>
      <c r="P9" s="2">
        <v>9.3000000000000007</v>
      </c>
      <c r="Q9" s="2">
        <v>9</v>
      </c>
      <c r="R9" s="2">
        <v>14</v>
      </c>
      <c r="S9" s="2">
        <f t="shared" si="0"/>
        <v>80.650000000000006</v>
      </c>
      <c r="T9" s="2" t="s">
        <v>26</v>
      </c>
    </row>
    <row r="10" spans="1:21" s="3" customFormat="1">
      <c r="A10" s="2">
        <v>3</v>
      </c>
      <c r="B10" s="16" t="s">
        <v>40</v>
      </c>
      <c r="C10" s="17" t="s">
        <v>41</v>
      </c>
      <c r="D10" s="16" t="s">
        <v>38</v>
      </c>
      <c r="E10" s="2" t="s">
        <v>24</v>
      </c>
      <c r="F10" s="18">
        <v>44400</v>
      </c>
      <c r="G10" s="19">
        <v>162</v>
      </c>
      <c r="H10" s="19">
        <v>208</v>
      </c>
      <c r="I10" s="19">
        <v>23.5</v>
      </c>
      <c r="J10" s="16" t="s">
        <v>63</v>
      </c>
      <c r="K10" s="16" t="s">
        <v>25</v>
      </c>
      <c r="L10" s="19">
        <v>8</v>
      </c>
      <c r="M10" s="15">
        <v>7.2</v>
      </c>
      <c r="N10" s="2">
        <v>19</v>
      </c>
      <c r="O10" s="2">
        <v>12</v>
      </c>
      <c r="P10" s="2">
        <v>9.6999999999999993</v>
      </c>
      <c r="Q10" s="2">
        <v>9</v>
      </c>
      <c r="R10" s="2">
        <v>13</v>
      </c>
      <c r="S10" s="2">
        <f t="shared" si="0"/>
        <v>77.900000000000006</v>
      </c>
      <c r="T10" s="2" t="s">
        <v>26</v>
      </c>
    </row>
    <row r="11" spans="1:21" s="3" customFormat="1">
      <c r="A11" s="2">
        <v>4</v>
      </c>
      <c r="B11" s="16" t="s">
        <v>42</v>
      </c>
      <c r="C11" s="17" t="s">
        <v>43</v>
      </c>
      <c r="D11" s="16" t="s">
        <v>38</v>
      </c>
      <c r="E11" s="2" t="s">
        <v>24</v>
      </c>
      <c r="F11" s="18">
        <v>44365</v>
      </c>
      <c r="G11" s="19">
        <v>162</v>
      </c>
      <c r="H11" s="19">
        <v>207</v>
      </c>
      <c r="I11" s="19">
        <v>23</v>
      </c>
      <c r="J11" s="16" t="s">
        <v>28</v>
      </c>
      <c r="K11" s="16" t="s">
        <v>74</v>
      </c>
      <c r="L11" s="19">
        <v>8</v>
      </c>
      <c r="M11" s="15">
        <v>7.5</v>
      </c>
      <c r="N11" s="2">
        <v>18.5</v>
      </c>
      <c r="O11" s="2">
        <v>12</v>
      </c>
      <c r="P11" s="2">
        <v>9.3000000000000007</v>
      </c>
      <c r="Q11" s="2">
        <v>9</v>
      </c>
      <c r="R11" s="2">
        <v>14.5</v>
      </c>
      <c r="S11" s="2">
        <f t="shared" si="0"/>
        <v>78.8</v>
      </c>
      <c r="T11" s="2" t="s">
        <v>26</v>
      </c>
    </row>
    <row r="12" spans="1:21" s="3" customFormat="1">
      <c r="A12" s="2">
        <v>5</v>
      </c>
      <c r="B12" s="16" t="s">
        <v>27</v>
      </c>
      <c r="C12" s="17" t="s">
        <v>44</v>
      </c>
      <c r="D12" s="16" t="s">
        <v>38</v>
      </c>
      <c r="E12" s="2" t="s">
        <v>24</v>
      </c>
      <c r="F12" s="18">
        <v>44346</v>
      </c>
      <c r="G12" s="19">
        <v>157</v>
      </c>
      <c r="H12" s="19">
        <v>220</v>
      </c>
      <c r="I12" s="19">
        <v>22.5</v>
      </c>
      <c r="J12" s="16" t="s">
        <v>64</v>
      </c>
      <c r="K12" s="16" t="s">
        <v>75</v>
      </c>
      <c r="L12" s="19">
        <v>7</v>
      </c>
      <c r="M12" s="15">
        <v>7</v>
      </c>
      <c r="N12" s="2">
        <v>17.940000000000001</v>
      </c>
      <c r="O12" s="2">
        <v>11.25</v>
      </c>
      <c r="P12" s="2">
        <v>8.6999999999999993</v>
      </c>
      <c r="Q12" s="2">
        <v>9</v>
      </c>
      <c r="R12" s="2">
        <v>15</v>
      </c>
      <c r="S12" s="2">
        <f t="shared" si="0"/>
        <v>75.89</v>
      </c>
      <c r="T12" s="2" t="s">
        <v>26</v>
      </c>
    </row>
    <row r="13" spans="1:21" s="3" customFormat="1">
      <c r="A13" s="2">
        <v>6</v>
      </c>
      <c r="B13" s="16" t="s">
        <v>45</v>
      </c>
      <c r="C13" s="17" t="s">
        <v>46</v>
      </c>
      <c r="D13" s="16" t="s">
        <v>38</v>
      </c>
      <c r="E13" s="2" t="s">
        <v>24</v>
      </c>
      <c r="F13" s="18">
        <v>44345</v>
      </c>
      <c r="G13" s="19">
        <v>162</v>
      </c>
      <c r="H13" s="19">
        <v>222</v>
      </c>
      <c r="I13" s="19">
        <v>24.5</v>
      </c>
      <c r="J13" s="16" t="s">
        <v>29</v>
      </c>
      <c r="K13" s="16" t="s">
        <v>76</v>
      </c>
      <c r="L13" s="19">
        <v>8</v>
      </c>
      <c r="M13" s="15">
        <v>7.7</v>
      </c>
      <c r="N13" s="2">
        <v>18.75</v>
      </c>
      <c r="O13" s="2">
        <v>12</v>
      </c>
      <c r="P13" s="2">
        <v>10</v>
      </c>
      <c r="Q13" s="2">
        <v>8</v>
      </c>
      <c r="R13" s="2">
        <v>14</v>
      </c>
      <c r="S13" s="2">
        <f t="shared" si="0"/>
        <v>78.45</v>
      </c>
      <c r="T13" s="2" t="s">
        <v>26</v>
      </c>
    </row>
    <row r="14" spans="1:21" s="3" customFormat="1">
      <c r="A14" s="2">
        <v>7</v>
      </c>
      <c r="B14" s="16" t="s">
        <v>47</v>
      </c>
      <c r="C14" s="17" t="s">
        <v>48</v>
      </c>
      <c r="D14" s="16" t="s">
        <v>38</v>
      </c>
      <c r="E14" s="2" t="s">
        <v>24</v>
      </c>
      <c r="F14" s="18">
        <v>44315</v>
      </c>
      <c r="G14" s="19">
        <v>162</v>
      </c>
      <c r="H14" s="19">
        <v>210</v>
      </c>
      <c r="I14" s="19">
        <v>24</v>
      </c>
      <c r="J14" s="16" t="s">
        <v>65</v>
      </c>
      <c r="K14" s="16" t="s">
        <v>77</v>
      </c>
      <c r="L14" s="19">
        <v>8</v>
      </c>
      <c r="M14" s="15">
        <v>8.3000000000000007</v>
      </c>
      <c r="N14" s="2">
        <v>18.25</v>
      </c>
      <c r="O14" s="2">
        <v>12</v>
      </c>
      <c r="P14" s="2">
        <v>10</v>
      </c>
      <c r="Q14" s="2">
        <v>8</v>
      </c>
      <c r="R14" s="2">
        <v>13</v>
      </c>
      <c r="S14" s="2">
        <f t="shared" si="0"/>
        <v>77.55</v>
      </c>
      <c r="T14" s="2" t="s">
        <v>26</v>
      </c>
    </row>
    <row r="15" spans="1:21" s="3" customFormat="1">
      <c r="A15" s="2">
        <v>8</v>
      </c>
      <c r="B15" s="16" t="s">
        <v>49</v>
      </c>
      <c r="C15" s="17" t="s">
        <v>50</v>
      </c>
      <c r="D15" s="16" t="s">
        <v>38</v>
      </c>
      <c r="E15" s="2" t="s">
        <v>24</v>
      </c>
      <c r="F15" s="18">
        <v>44283</v>
      </c>
      <c r="G15" s="19">
        <v>160</v>
      </c>
      <c r="H15" s="19">
        <v>210</v>
      </c>
      <c r="I15" s="19">
        <v>24</v>
      </c>
      <c r="J15" s="16" t="s">
        <v>66</v>
      </c>
      <c r="K15" s="16" t="s">
        <v>78</v>
      </c>
      <c r="L15" s="19">
        <v>8</v>
      </c>
      <c r="M15" s="15">
        <v>7.8</v>
      </c>
      <c r="N15" s="2">
        <v>18.38</v>
      </c>
      <c r="O15" s="2">
        <v>12</v>
      </c>
      <c r="P15" s="2">
        <v>10</v>
      </c>
      <c r="Q15" s="2">
        <v>9</v>
      </c>
      <c r="R15" s="2">
        <v>14.5</v>
      </c>
      <c r="S15" s="2">
        <f t="shared" si="0"/>
        <v>79.680000000000007</v>
      </c>
      <c r="T15" s="2" t="s">
        <v>26</v>
      </c>
    </row>
    <row r="16" spans="1:21" s="3" customFormat="1">
      <c r="A16" s="2">
        <v>9</v>
      </c>
      <c r="B16" s="16" t="s">
        <v>51</v>
      </c>
      <c r="C16" s="17" t="s">
        <v>52</v>
      </c>
      <c r="D16" s="16" t="s">
        <v>38</v>
      </c>
      <c r="E16" s="2" t="s">
        <v>24</v>
      </c>
      <c r="F16" s="18">
        <v>44243</v>
      </c>
      <c r="G16" s="19">
        <v>164</v>
      </c>
      <c r="H16" s="19">
        <v>215</v>
      </c>
      <c r="I16" s="19">
        <v>24.5</v>
      </c>
      <c r="J16" s="16" t="s">
        <v>67</v>
      </c>
      <c r="K16" s="16" t="s">
        <v>79</v>
      </c>
      <c r="L16" s="19">
        <v>8</v>
      </c>
      <c r="M16" s="15">
        <v>7.6</v>
      </c>
      <c r="N16" s="2">
        <v>17.75</v>
      </c>
      <c r="O16" s="2">
        <v>12</v>
      </c>
      <c r="P16" s="2">
        <v>10</v>
      </c>
      <c r="Q16" s="2">
        <v>9</v>
      </c>
      <c r="R16" s="2">
        <v>13</v>
      </c>
      <c r="S16" s="2">
        <f t="shared" si="0"/>
        <v>77.349999999999994</v>
      </c>
      <c r="T16" s="2" t="s">
        <v>26</v>
      </c>
    </row>
    <row r="17" spans="1:20" s="3" customFormat="1">
      <c r="A17" s="2">
        <v>10</v>
      </c>
      <c r="B17" s="16" t="s">
        <v>31</v>
      </c>
      <c r="C17" s="17" t="s">
        <v>32</v>
      </c>
      <c r="D17" s="16" t="s">
        <v>33</v>
      </c>
      <c r="E17" s="2" t="s">
        <v>24</v>
      </c>
      <c r="F17" s="18">
        <v>43636</v>
      </c>
      <c r="G17" s="19">
        <v>164</v>
      </c>
      <c r="H17" s="19">
        <v>234</v>
      </c>
      <c r="I17" s="19">
        <v>26</v>
      </c>
      <c r="J17" s="16" t="s">
        <v>58</v>
      </c>
      <c r="K17" s="16" t="s">
        <v>69</v>
      </c>
      <c r="L17" s="19">
        <v>8</v>
      </c>
      <c r="M17" s="15">
        <v>7.7</v>
      </c>
      <c r="N17" s="2">
        <v>18.309999999999999</v>
      </c>
      <c r="O17" s="2">
        <v>12</v>
      </c>
      <c r="P17" s="2">
        <v>9.6999999999999993</v>
      </c>
      <c r="Q17" s="2">
        <v>9</v>
      </c>
      <c r="R17" s="2">
        <v>14</v>
      </c>
      <c r="S17" s="2">
        <f>SUM(L17:R17)</f>
        <v>78.709999999999994</v>
      </c>
      <c r="T17" s="2" t="s">
        <v>26</v>
      </c>
    </row>
    <row r="18" spans="1:20" s="3" customFormat="1">
      <c r="A18" s="2">
        <v>11</v>
      </c>
      <c r="B18" s="16" t="s">
        <v>34</v>
      </c>
      <c r="C18" s="17">
        <v>440013110718722</v>
      </c>
      <c r="D18" s="16" t="s">
        <v>33</v>
      </c>
      <c r="E18" s="2" t="s">
        <v>24</v>
      </c>
      <c r="F18" s="18">
        <v>44695</v>
      </c>
      <c r="G18" s="19">
        <v>164</v>
      </c>
      <c r="H18" s="19">
        <v>211</v>
      </c>
      <c r="I18" s="19">
        <v>23.5</v>
      </c>
      <c r="J18" s="16" t="s">
        <v>59</v>
      </c>
      <c r="K18" s="16" t="s">
        <v>70</v>
      </c>
      <c r="L18" s="19">
        <v>7.5</v>
      </c>
      <c r="M18" s="15">
        <v>7.8</v>
      </c>
      <c r="N18" s="2">
        <v>17.25</v>
      </c>
      <c r="O18" s="2">
        <v>11.25</v>
      </c>
      <c r="P18" s="2">
        <v>10</v>
      </c>
      <c r="Q18" s="2">
        <v>9</v>
      </c>
      <c r="R18" s="2">
        <v>14</v>
      </c>
      <c r="S18" s="2">
        <f>SUM(L18:R18)</f>
        <v>76.8</v>
      </c>
      <c r="T18" s="2" t="s">
        <v>26</v>
      </c>
    </row>
    <row r="19" spans="1:20" s="3" customFormat="1">
      <c r="A19" s="2">
        <v>12</v>
      </c>
      <c r="B19" s="16" t="s">
        <v>35</v>
      </c>
      <c r="C19" s="17" t="s">
        <v>36</v>
      </c>
      <c r="D19" s="16" t="s">
        <v>33</v>
      </c>
      <c r="E19" s="2" t="s">
        <v>24</v>
      </c>
      <c r="F19" s="18">
        <v>45074</v>
      </c>
      <c r="G19" s="19">
        <v>161</v>
      </c>
      <c r="H19" s="19">
        <v>212</v>
      </c>
      <c r="I19" s="19">
        <v>24.5</v>
      </c>
      <c r="J19" s="16" t="s">
        <v>60</v>
      </c>
      <c r="K19" s="16" t="s">
        <v>71</v>
      </c>
      <c r="L19" s="19">
        <v>8</v>
      </c>
      <c r="M19" s="15">
        <v>7.7</v>
      </c>
      <c r="N19" s="2">
        <v>17.75</v>
      </c>
      <c r="O19" s="2">
        <v>12</v>
      </c>
      <c r="P19" s="2">
        <v>10</v>
      </c>
      <c r="Q19" s="2">
        <v>9</v>
      </c>
      <c r="R19" s="2">
        <v>12</v>
      </c>
      <c r="S19" s="2">
        <f>SUM(L19:R19)</f>
        <v>76.45</v>
      </c>
      <c r="T19" s="2" t="s">
        <v>26</v>
      </c>
    </row>
    <row r="20" spans="1:20" s="3" customFormat="1">
      <c r="A20" s="2">
        <v>13</v>
      </c>
      <c r="B20" s="20" t="s">
        <v>53</v>
      </c>
      <c r="C20" s="21" t="s">
        <v>54</v>
      </c>
      <c r="D20" s="20" t="s">
        <v>55</v>
      </c>
      <c r="E20" s="2" t="s">
        <v>24</v>
      </c>
      <c r="F20" s="22">
        <v>44693</v>
      </c>
      <c r="G20" s="19">
        <v>160</v>
      </c>
      <c r="H20" s="19">
        <v>205</v>
      </c>
      <c r="I20" s="19">
        <v>24.5</v>
      </c>
      <c r="J20" s="20" t="s">
        <v>68</v>
      </c>
      <c r="K20" s="20" t="s">
        <v>80</v>
      </c>
      <c r="L20" s="19">
        <v>8</v>
      </c>
      <c r="M20" s="15">
        <v>8</v>
      </c>
      <c r="N20" s="2">
        <v>18.13</v>
      </c>
      <c r="O20" s="2">
        <v>12</v>
      </c>
      <c r="P20" s="2">
        <v>9.6999999999999993</v>
      </c>
      <c r="Q20" s="2">
        <v>10</v>
      </c>
      <c r="R20" s="2">
        <v>14</v>
      </c>
      <c r="S20" s="2">
        <f t="shared" si="0"/>
        <v>79.83</v>
      </c>
      <c r="T20" s="2" t="s">
        <v>26</v>
      </c>
    </row>
    <row r="21" spans="1:20" s="3" customFormat="1">
      <c r="A21" s="2">
        <v>14</v>
      </c>
      <c r="B21" s="20" t="s">
        <v>56</v>
      </c>
      <c r="C21" s="21" t="s">
        <v>57</v>
      </c>
      <c r="D21" s="20" t="s">
        <v>55</v>
      </c>
      <c r="E21" s="2" t="s">
        <v>24</v>
      </c>
      <c r="F21" s="22">
        <v>44675</v>
      </c>
      <c r="G21" s="19">
        <v>162</v>
      </c>
      <c r="H21" s="19">
        <v>210</v>
      </c>
      <c r="I21" s="19">
        <v>24.5</v>
      </c>
      <c r="J21" s="20" t="s">
        <v>68</v>
      </c>
      <c r="K21" s="20" t="s">
        <v>81</v>
      </c>
      <c r="L21" s="19">
        <v>8</v>
      </c>
      <c r="M21" s="15">
        <v>7.9</v>
      </c>
      <c r="N21" s="2">
        <v>18.940000000000001</v>
      </c>
      <c r="O21" s="2">
        <v>12</v>
      </c>
      <c r="P21" s="2">
        <v>10</v>
      </c>
      <c r="Q21" s="2">
        <v>10</v>
      </c>
      <c r="R21" s="2">
        <v>14</v>
      </c>
      <c r="S21" s="2">
        <f t="shared" si="0"/>
        <v>80.84</v>
      </c>
      <c r="T21" s="2" t="s">
        <v>26</v>
      </c>
    </row>
    <row r="22" spans="1:20" s="3" customFormat="1"/>
    <row r="25" spans="1:20">
      <c r="C25" s="5"/>
      <c r="D25" s="13" t="s">
        <v>83</v>
      </c>
    </row>
    <row r="26" spans="1:20">
      <c r="C26" s="5" t="s">
        <v>84</v>
      </c>
      <c r="D26" s="14" t="s">
        <v>85</v>
      </c>
    </row>
    <row r="27" spans="1:20">
      <c r="B27" s="3"/>
      <c r="C27" s="5"/>
      <c r="D27" s="13" t="s">
        <v>86</v>
      </c>
    </row>
    <row r="28" spans="1:20">
      <c r="B28" s="3"/>
    </row>
    <row r="29" spans="1:20">
      <c r="B29" s="3"/>
      <c r="C29" s="12"/>
    </row>
  </sheetData>
  <mergeCells count="14">
    <mergeCell ref="T6:T7"/>
    <mergeCell ref="G6:I6"/>
    <mergeCell ref="J6:K6"/>
    <mergeCell ref="L6:R6"/>
    <mergeCell ref="S6:S7"/>
    <mergeCell ref="C3:K3"/>
    <mergeCell ref="C2:K2"/>
    <mergeCell ref="D4:H4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2025-10-21T08:50:11Z</dcterms:modified>
</cp:coreProperties>
</file>