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2260" windowHeight="12648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11" i="1"/>
  <c r="S12"/>
  <c r="S13"/>
  <c r="S14"/>
  <c r="S15"/>
  <c r="S16"/>
  <c r="S17"/>
  <c r="S18"/>
  <c r="S19"/>
  <c r="S20"/>
  <c r="S21"/>
  <c r="S10"/>
</calcChain>
</file>

<file path=xl/sharedStrings.xml><?xml version="1.0" encoding="utf-8"?>
<sst xmlns="http://schemas.openxmlformats.org/spreadsheetml/2006/main" count="128" uniqueCount="106">
  <si>
    <t>LIETUVOS SUNKIŲJŲ ARKLIŲ VEISLĖS  AUGINTOJŲ ASOCIACIJA</t>
  </si>
  <si>
    <t>.</t>
  </si>
  <si>
    <t>Eil.Nr.</t>
  </si>
  <si>
    <t>Vardas</t>
  </si>
  <si>
    <t>Veislė</t>
  </si>
  <si>
    <t>Kūno matai cm</t>
  </si>
  <si>
    <t>Vertinamieji požymiai balais</t>
  </si>
  <si>
    <t>Balų suma</t>
  </si>
  <si>
    <t>Klasė</t>
  </si>
  <si>
    <t>Savininkas</t>
  </si>
  <si>
    <t>Ūgis goge</t>
  </si>
  <si>
    <t>Krūtinės apimtis</t>
  </si>
  <si>
    <t>Plaštakos apimtis</t>
  </si>
  <si>
    <t>Kilmė</t>
  </si>
  <si>
    <t>Eksterjaras</t>
  </si>
  <si>
    <t>Tipingumas</t>
  </si>
  <si>
    <t>Charakteris</t>
  </si>
  <si>
    <t>Aliūrai</t>
  </si>
  <si>
    <t>Elito</t>
  </si>
  <si>
    <t>I klasė</t>
  </si>
  <si>
    <t>UELN Nr.</t>
  </si>
  <si>
    <t>Gimimo data</t>
  </si>
  <si>
    <t>Gediminas Pilipavičius</t>
  </si>
  <si>
    <t>Vidas Kulokas</t>
  </si>
  <si>
    <t>Komisija:</t>
  </si>
  <si>
    <t>2022 05 11</t>
  </si>
  <si>
    <t>MAROKAS</t>
  </si>
  <si>
    <t>LTU004180136719</t>
  </si>
  <si>
    <t>KAZYS TROTA</t>
  </si>
  <si>
    <t>St Ž</t>
  </si>
  <si>
    <t>2019 02 08</t>
  </si>
  <si>
    <t>DIONAS</t>
  </si>
  <si>
    <t>LTU004180046710</t>
  </si>
  <si>
    <t>GINTAUTAS KAZLAUSKAS</t>
  </si>
  <si>
    <t>2010 02 09</t>
  </si>
  <si>
    <t>IKRAS</t>
  </si>
  <si>
    <t>LTU004110585319</t>
  </si>
  <si>
    <t>VITALIUS UZDRA</t>
  </si>
  <si>
    <t>L S</t>
  </si>
  <si>
    <t>2019 06 12</t>
  </si>
  <si>
    <t>DEMIS</t>
  </si>
  <si>
    <t>LTU004110601619</t>
  </si>
  <si>
    <t>PAVEL VASILJEV</t>
  </si>
  <si>
    <t>2019 06 04</t>
  </si>
  <si>
    <t>BOCMANAS</t>
  </si>
  <si>
    <t>LTU004110376513</t>
  </si>
  <si>
    <t>TADEUŠ VORONOVIČ</t>
  </si>
  <si>
    <t>2013 03 10</t>
  </si>
  <si>
    <t>ČIPSAS</t>
  </si>
  <si>
    <t>LTU004110588619</t>
  </si>
  <si>
    <t>ALBINAS RAMANAUSKAS</t>
  </si>
  <si>
    <t>2019 05 19</t>
  </si>
  <si>
    <t>BOLTAS</t>
  </si>
  <si>
    <t>LTU004110537718</t>
  </si>
  <si>
    <t>VYTAUTAS DANEVIČIUS</t>
  </si>
  <si>
    <t>2018 04 30</t>
  </si>
  <si>
    <t>BARCHATAS</t>
  </si>
  <si>
    <t>LTU004110597919</t>
  </si>
  <si>
    <t>MINDAUGAS LEPEŠKA</t>
  </si>
  <si>
    <t>2019 05 31</t>
  </si>
  <si>
    <t>BINGO</t>
  </si>
  <si>
    <t>LTU004110593019</t>
  </si>
  <si>
    <t>REMIGIJUS GRAŽULIS</t>
  </si>
  <si>
    <t>2019 05 17</t>
  </si>
  <si>
    <t>BERŽAS</t>
  </si>
  <si>
    <t>LTU004110588319</t>
  </si>
  <si>
    <t>SAULIUS BUDRIKAS</t>
  </si>
  <si>
    <t>MARŠAS</t>
  </si>
  <si>
    <t>LTU004110595919</t>
  </si>
  <si>
    <t>STEPAS MARKEVIČIUS</t>
  </si>
  <si>
    <t>2019 05 10</t>
  </si>
  <si>
    <t>VELIURAS</t>
  </si>
  <si>
    <t>LTU004110563218</t>
  </si>
  <si>
    <t>ROMUTIS SUŠINSKAS</t>
  </si>
  <si>
    <t>2018 08 25</t>
  </si>
  <si>
    <t>Vytautas Kasparas</t>
  </si>
  <si>
    <t>LIETUVOS SUNKIŲJŲ ARKLIŲ IR STAMBIŲJŲ ŽEMAITUKŲ VEISLIŲ ERŽILŲ VERTINIMAS - LICENCIJAVIMAS</t>
  </si>
  <si>
    <t>K i l m ė</t>
  </si>
  <si>
    <t>Tėvas</t>
  </si>
  <si>
    <t>Motina</t>
  </si>
  <si>
    <t>Demonas</t>
  </si>
  <si>
    <t>Gunda</t>
  </si>
  <si>
    <t>Dūmas</t>
  </si>
  <si>
    <t>Beta</t>
  </si>
  <si>
    <t>Bijūnas</t>
  </si>
  <si>
    <t>Braškė</t>
  </si>
  <si>
    <t>Sirius</t>
  </si>
  <si>
    <t>Bora</t>
  </si>
  <si>
    <t>Dublis</t>
  </si>
  <si>
    <t>Meilė</t>
  </si>
  <si>
    <t>Puikis</t>
  </si>
  <si>
    <t>Čiučiundra</t>
  </si>
  <si>
    <t>Blanka</t>
  </si>
  <si>
    <t>Perlas</t>
  </si>
  <si>
    <t>Viktorija</t>
  </si>
  <si>
    <t>Irisas</t>
  </si>
  <si>
    <t>Tuopa</t>
  </si>
  <si>
    <t>Buranas</t>
  </si>
  <si>
    <t>Boružė</t>
  </si>
  <si>
    <t>Bankas</t>
  </si>
  <si>
    <t>Deviza</t>
  </si>
  <si>
    <t>Dalasas</t>
  </si>
  <si>
    <t>Minija</t>
  </si>
  <si>
    <t>Aurelija Aksomaitytė - stažuotoja</t>
  </si>
  <si>
    <t>Pirmas įspūdis</t>
  </si>
  <si>
    <t>Kūno matai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</si>
</sst>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3B3E3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rgb="FF3B3E38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/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/>
    </xf>
    <xf numFmtId="0" fontId="8" fillId="0" borderId="1" xfId="2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8" fillId="0" borderId="1" xfId="14" applyFont="1" applyFill="1" applyBorder="1"/>
    <xf numFmtId="0" fontId="7" fillId="0" borderId="1" xfId="14" applyFont="1" applyFill="1" applyBorder="1"/>
    <xf numFmtId="0" fontId="8" fillId="0" borderId="0" xfId="1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1" xfId="2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0" fillId="0" borderId="0" xfId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0" fillId="0" borderId="6" xfId="0" applyBorder="1" applyAlignment="1"/>
    <xf numFmtId="0" fontId="6" fillId="0" borderId="1" xfId="5" applyFont="1" applyFill="1" applyBorder="1" applyAlignment="1">
      <alignment horizontal="center" vertical="center"/>
    </xf>
  </cellXfs>
  <cellStyles count="19">
    <cellStyle name="Normal 10" xfId="10"/>
    <cellStyle name="Normal 2" xfId="1"/>
    <cellStyle name="Normal 2 2" xfId="6"/>
    <cellStyle name="Normal 2 3" xfId="11"/>
    <cellStyle name="Normal 2 4" xfId="15"/>
    <cellStyle name="Normal 3" xfId="2"/>
    <cellStyle name="Normal 3 2" xfId="7"/>
    <cellStyle name="Normal 3 3" xfId="12"/>
    <cellStyle name="Normal 3 4" xfId="16"/>
    <cellStyle name="Normal 5" xfId="3"/>
    <cellStyle name="Normal 5 2" xfId="8"/>
    <cellStyle name="Normal 5 3" xfId="13"/>
    <cellStyle name="Normal 5 4" xfId="17"/>
    <cellStyle name="Normal 6" xfId="4"/>
    <cellStyle name="Normal 6 2" xfId="9"/>
    <cellStyle name="Normal 6 3" xfId="14"/>
    <cellStyle name="Normal 6 4" xfId="18"/>
    <cellStyle name="Paprastas" xfId="0" builtinId="0"/>
    <cellStyle name="Paprastas 2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W27"/>
  <sheetViews>
    <sheetView tabSelected="1" zoomScaleNormal="100" workbookViewId="0">
      <selection activeCell="F23" sqref="F23"/>
    </sheetView>
  </sheetViews>
  <sheetFormatPr defaultRowHeight="10.199999999999999"/>
  <cols>
    <col min="1" max="1" width="2.6640625" style="3" customWidth="1"/>
    <col min="2" max="2" width="9.44140625" style="3" bestFit="1" customWidth="1"/>
    <col min="3" max="3" width="11.44140625" style="20" bestFit="1" customWidth="1"/>
    <col min="4" max="4" width="19" style="3" bestFit="1" customWidth="1"/>
    <col min="5" max="5" width="4.44140625" style="3" bestFit="1" customWidth="1"/>
    <col min="6" max="6" width="8.21875" style="3" customWidth="1"/>
    <col min="7" max="8" width="2.77734375" style="3" bestFit="1" customWidth="1"/>
    <col min="9" max="9" width="4.44140625" style="3" bestFit="1" customWidth="1"/>
    <col min="10" max="10" width="6.33203125" style="3" bestFit="1" customWidth="1"/>
    <col min="11" max="11" width="7.21875" style="3" bestFit="1" customWidth="1"/>
    <col min="12" max="12" width="4.44140625" style="3" bestFit="1" customWidth="1"/>
    <col min="13" max="13" width="2.77734375" style="3" bestFit="1" customWidth="1"/>
    <col min="14" max="15" width="4.109375" style="3" bestFit="1" customWidth="1"/>
    <col min="16" max="16" width="2.77734375" style="3" bestFit="1" customWidth="1"/>
    <col min="17" max="17" width="2.5546875" style="3" bestFit="1" customWidth="1"/>
    <col min="18" max="18" width="3.44140625" style="3" bestFit="1" customWidth="1"/>
    <col min="19" max="19" width="4.6640625" style="3" bestFit="1" customWidth="1"/>
    <col min="20" max="20" width="6.33203125" style="3" bestFit="1" customWidth="1"/>
    <col min="21" max="16384" width="8.88671875" style="3"/>
  </cols>
  <sheetData>
    <row r="4" spans="1:23" ht="14.4" customHeight="1">
      <c r="A4" s="4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U4" s="4"/>
      <c r="W4" s="5"/>
    </row>
    <row r="5" spans="1:23" ht="14.4" customHeight="1">
      <c r="A5" s="4"/>
      <c r="B5" s="24" t="s">
        <v>76</v>
      </c>
      <c r="C5" s="24"/>
      <c r="D5" s="24"/>
      <c r="E5" s="24"/>
      <c r="F5" s="24"/>
      <c r="G5" s="24"/>
      <c r="H5" s="24"/>
      <c r="I5" s="24"/>
      <c r="J5" s="24"/>
      <c r="K5" s="24"/>
      <c r="U5" s="4"/>
      <c r="W5" s="5"/>
    </row>
    <row r="6" spans="1:23" ht="14.4" customHeight="1">
      <c r="A6" s="4"/>
      <c r="C6" s="24" t="s">
        <v>25</v>
      </c>
      <c r="D6" s="24"/>
      <c r="E6" s="24"/>
      <c r="F6" s="24"/>
      <c r="G6" s="24"/>
      <c r="H6" s="1"/>
      <c r="I6" s="4"/>
      <c r="J6" s="4"/>
      <c r="K6" s="4"/>
      <c r="N6" s="3" t="s">
        <v>1</v>
      </c>
      <c r="U6" s="4"/>
      <c r="W6" s="5"/>
    </row>
    <row r="7" spans="1:23">
      <c r="V7" s="4"/>
    </row>
    <row r="8" spans="1:23" ht="14.4" customHeight="1">
      <c r="A8" s="25" t="s">
        <v>2</v>
      </c>
      <c r="B8" s="25" t="s">
        <v>3</v>
      </c>
      <c r="C8" s="26" t="s">
        <v>20</v>
      </c>
      <c r="D8" s="25" t="s">
        <v>9</v>
      </c>
      <c r="E8" s="27" t="s">
        <v>4</v>
      </c>
      <c r="F8" s="27" t="s">
        <v>21</v>
      </c>
      <c r="G8" s="31" t="s">
        <v>5</v>
      </c>
      <c r="H8" s="32"/>
      <c r="I8" s="33"/>
      <c r="J8" s="36" t="s">
        <v>77</v>
      </c>
      <c r="K8" s="36"/>
      <c r="L8" s="31" t="s">
        <v>6</v>
      </c>
      <c r="M8" s="32"/>
      <c r="N8" s="32"/>
      <c r="O8" s="32"/>
      <c r="P8" s="32"/>
      <c r="Q8" s="32"/>
      <c r="R8" s="33"/>
      <c r="S8" s="34" t="s">
        <v>7</v>
      </c>
      <c r="T8" s="29" t="s">
        <v>8</v>
      </c>
      <c r="V8" s="4"/>
    </row>
    <row r="9" spans="1:23" ht="58.5" customHeight="1">
      <c r="A9" s="25"/>
      <c r="B9" s="25"/>
      <c r="C9" s="26"/>
      <c r="D9" s="25"/>
      <c r="E9" s="28"/>
      <c r="F9" s="28"/>
      <c r="G9" s="6" t="s">
        <v>10</v>
      </c>
      <c r="H9" s="7" t="s">
        <v>11</v>
      </c>
      <c r="I9" s="7" t="s">
        <v>12</v>
      </c>
      <c r="J9" s="8" t="s">
        <v>78</v>
      </c>
      <c r="K9" s="8" t="s">
        <v>79</v>
      </c>
      <c r="L9" s="10" t="s">
        <v>104</v>
      </c>
      <c r="M9" s="10" t="s">
        <v>13</v>
      </c>
      <c r="N9" s="10" t="s">
        <v>14</v>
      </c>
      <c r="O9" s="10" t="s">
        <v>15</v>
      </c>
      <c r="P9" s="9" t="s">
        <v>105</v>
      </c>
      <c r="Q9" s="10" t="s">
        <v>16</v>
      </c>
      <c r="R9" s="10" t="s">
        <v>17</v>
      </c>
      <c r="S9" s="35"/>
      <c r="T9" s="30"/>
      <c r="V9" s="4"/>
    </row>
    <row r="10" spans="1:23">
      <c r="A10" s="11">
        <v>1</v>
      </c>
      <c r="B10" s="12" t="s">
        <v>40</v>
      </c>
      <c r="C10" s="19" t="s">
        <v>41</v>
      </c>
      <c r="D10" s="2" t="s">
        <v>42</v>
      </c>
      <c r="E10" s="11" t="s">
        <v>38</v>
      </c>
      <c r="F10" s="13" t="s">
        <v>43</v>
      </c>
      <c r="G10" s="11">
        <v>167</v>
      </c>
      <c r="H10" s="11">
        <v>211</v>
      </c>
      <c r="I10" s="11">
        <v>27</v>
      </c>
      <c r="J10" s="14" t="s">
        <v>80</v>
      </c>
      <c r="K10" s="14" t="s">
        <v>81</v>
      </c>
      <c r="L10" s="11">
        <v>8.5</v>
      </c>
      <c r="M10" s="11">
        <v>7.8</v>
      </c>
      <c r="N10" s="11">
        <v>19.25</v>
      </c>
      <c r="O10" s="11">
        <v>12.75</v>
      </c>
      <c r="P10" s="11">
        <v>9.6999999999999993</v>
      </c>
      <c r="Q10" s="11">
        <v>10</v>
      </c>
      <c r="R10" s="11">
        <v>15.5</v>
      </c>
      <c r="S10" s="15">
        <f>SUM(L10:R10)</f>
        <v>83.5</v>
      </c>
      <c r="T10" s="15" t="s">
        <v>18</v>
      </c>
    </row>
    <row r="11" spans="1:23">
      <c r="A11" s="11">
        <v>2</v>
      </c>
      <c r="B11" s="12" t="s">
        <v>44</v>
      </c>
      <c r="C11" s="19" t="s">
        <v>45</v>
      </c>
      <c r="D11" s="2" t="s">
        <v>46</v>
      </c>
      <c r="E11" s="11" t="s">
        <v>38</v>
      </c>
      <c r="F11" s="13" t="s">
        <v>47</v>
      </c>
      <c r="G11" s="11">
        <v>168</v>
      </c>
      <c r="H11" s="11">
        <v>240</v>
      </c>
      <c r="I11" s="11">
        <v>27</v>
      </c>
      <c r="J11" s="14" t="s">
        <v>82</v>
      </c>
      <c r="K11" s="14" t="s">
        <v>83</v>
      </c>
      <c r="L11" s="11">
        <v>8</v>
      </c>
      <c r="M11" s="11">
        <v>8</v>
      </c>
      <c r="N11" s="11">
        <v>19.13</v>
      </c>
      <c r="O11" s="11">
        <v>12.75</v>
      </c>
      <c r="P11" s="11">
        <v>10</v>
      </c>
      <c r="Q11" s="11">
        <v>9</v>
      </c>
      <c r="R11" s="11">
        <v>13</v>
      </c>
      <c r="S11" s="15">
        <f t="shared" ref="S11:S21" si="0">SUM(L11:R11)</f>
        <v>79.88</v>
      </c>
      <c r="T11" s="15" t="s">
        <v>18</v>
      </c>
    </row>
    <row r="12" spans="1:23">
      <c r="A12" s="11">
        <v>3</v>
      </c>
      <c r="B12" s="12" t="s">
        <v>56</v>
      </c>
      <c r="C12" s="19" t="s">
        <v>57</v>
      </c>
      <c r="D12" s="2" t="s">
        <v>58</v>
      </c>
      <c r="E12" s="11" t="s">
        <v>38</v>
      </c>
      <c r="F12" s="13" t="s">
        <v>59</v>
      </c>
      <c r="G12" s="11">
        <v>166</v>
      </c>
      <c r="H12" s="11">
        <v>221</v>
      </c>
      <c r="I12" s="11">
        <v>26</v>
      </c>
      <c r="J12" s="16" t="s">
        <v>84</v>
      </c>
      <c r="K12" s="17" t="s">
        <v>85</v>
      </c>
      <c r="L12" s="11">
        <v>8.5</v>
      </c>
      <c r="M12" s="11">
        <v>7.6</v>
      </c>
      <c r="N12" s="11">
        <v>18.63</v>
      </c>
      <c r="O12" s="11">
        <v>12</v>
      </c>
      <c r="P12" s="11">
        <v>9.3000000000000007</v>
      </c>
      <c r="Q12" s="11">
        <v>7</v>
      </c>
      <c r="R12" s="11">
        <v>14.5</v>
      </c>
      <c r="S12" s="15">
        <f t="shared" si="0"/>
        <v>77.53</v>
      </c>
      <c r="T12" s="15" t="s">
        <v>18</v>
      </c>
    </row>
    <row r="13" spans="1:23">
      <c r="A13" s="11">
        <v>4</v>
      </c>
      <c r="B13" s="12" t="s">
        <v>52</v>
      </c>
      <c r="C13" s="21" t="s">
        <v>53</v>
      </c>
      <c r="D13" s="2" t="s">
        <v>54</v>
      </c>
      <c r="E13" s="11" t="s">
        <v>38</v>
      </c>
      <c r="F13" s="13" t="s">
        <v>55</v>
      </c>
      <c r="G13" s="11">
        <v>164</v>
      </c>
      <c r="H13" s="11">
        <v>211</v>
      </c>
      <c r="I13" s="11">
        <v>25</v>
      </c>
      <c r="J13" s="16" t="s">
        <v>86</v>
      </c>
      <c r="K13" s="17" t="s">
        <v>87</v>
      </c>
      <c r="L13" s="11">
        <v>7</v>
      </c>
      <c r="M13" s="11">
        <v>8.1999999999999993</v>
      </c>
      <c r="N13" s="11">
        <v>17.5</v>
      </c>
      <c r="O13" s="11">
        <v>11.25</v>
      </c>
      <c r="P13" s="11">
        <v>10</v>
      </c>
      <c r="Q13" s="11">
        <v>8</v>
      </c>
      <c r="R13" s="11">
        <v>14.5</v>
      </c>
      <c r="S13" s="15">
        <f t="shared" si="0"/>
        <v>76.45</v>
      </c>
      <c r="T13" s="15" t="s">
        <v>18</v>
      </c>
    </row>
    <row r="14" spans="1:23">
      <c r="A14" s="11">
        <v>5</v>
      </c>
      <c r="B14" s="12" t="s">
        <v>67</v>
      </c>
      <c r="C14" s="19" t="s">
        <v>68</v>
      </c>
      <c r="D14" s="2" t="s">
        <v>69</v>
      </c>
      <c r="E14" s="11" t="s">
        <v>38</v>
      </c>
      <c r="F14" s="13" t="s">
        <v>70</v>
      </c>
      <c r="G14" s="11">
        <v>161</v>
      </c>
      <c r="H14" s="11">
        <v>225</v>
      </c>
      <c r="I14" s="11">
        <v>25</v>
      </c>
      <c r="J14" s="16" t="s">
        <v>88</v>
      </c>
      <c r="K14" s="16" t="s">
        <v>89</v>
      </c>
      <c r="L14" s="11">
        <v>7.5</v>
      </c>
      <c r="M14" s="11">
        <v>7.9</v>
      </c>
      <c r="N14" s="11">
        <v>17.63</v>
      </c>
      <c r="O14" s="11">
        <v>10.5</v>
      </c>
      <c r="P14" s="11">
        <v>9.3000000000000007</v>
      </c>
      <c r="Q14" s="11">
        <v>9</v>
      </c>
      <c r="R14" s="11">
        <v>14.5</v>
      </c>
      <c r="S14" s="15">
        <f t="shared" si="0"/>
        <v>76.33</v>
      </c>
      <c r="T14" s="15" t="s">
        <v>18</v>
      </c>
    </row>
    <row r="15" spans="1:23">
      <c r="A15" s="11">
        <v>6</v>
      </c>
      <c r="B15" s="12" t="s">
        <v>48</v>
      </c>
      <c r="C15" s="21" t="s">
        <v>49</v>
      </c>
      <c r="D15" s="2" t="s">
        <v>50</v>
      </c>
      <c r="E15" s="11" t="s">
        <v>38</v>
      </c>
      <c r="F15" s="13" t="s">
        <v>51</v>
      </c>
      <c r="G15" s="11">
        <v>165</v>
      </c>
      <c r="H15" s="11">
        <v>220</v>
      </c>
      <c r="I15" s="11">
        <v>27.5</v>
      </c>
      <c r="J15" s="14" t="s">
        <v>90</v>
      </c>
      <c r="K15" s="14" t="s">
        <v>91</v>
      </c>
      <c r="L15" s="11">
        <v>7</v>
      </c>
      <c r="M15" s="11">
        <v>7.4</v>
      </c>
      <c r="N15" s="11">
        <v>17.63</v>
      </c>
      <c r="O15" s="11">
        <v>11.25</v>
      </c>
      <c r="P15" s="11">
        <v>10</v>
      </c>
      <c r="Q15" s="11">
        <v>10</v>
      </c>
      <c r="R15" s="11">
        <v>12</v>
      </c>
      <c r="S15" s="15">
        <f t="shared" si="0"/>
        <v>75.28</v>
      </c>
      <c r="T15" s="15" t="s">
        <v>18</v>
      </c>
    </row>
    <row r="16" spans="1:23">
      <c r="A16" s="11">
        <v>7</v>
      </c>
      <c r="B16" s="12" t="s">
        <v>60</v>
      </c>
      <c r="C16" s="19" t="s">
        <v>61</v>
      </c>
      <c r="D16" s="2" t="s">
        <v>62</v>
      </c>
      <c r="E16" s="11" t="s">
        <v>38</v>
      </c>
      <c r="F16" s="13" t="s">
        <v>63</v>
      </c>
      <c r="G16" s="11">
        <v>165</v>
      </c>
      <c r="H16" s="11">
        <v>215</v>
      </c>
      <c r="I16" s="11">
        <v>25</v>
      </c>
      <c r="J16" s="16" t="s">
        <v>86</v>
      </c>
      <c r="K16" s="17" t="s">
        <v>92</v>
      </c>
      <c r="L16" s="11">
        <v>7</v>
      </c>
      <c r="M16" s="11">
        <v>7.6</v>
      </c>
      <c r="N16" s="11">
        <v>16.38</v>
      </c>
      <c r="O16" s="11">
        <v>11.25</v>
      </c>
      <c r="P16" s="11">
        <v>10</v>
      </c>
      <c r="Q16" s="11">
        <v>9</v>
      </c>
      <c r="R16" s="11">
        <v>14</v>
      </c>
      <c r="S16" s="15">
        <f t="shared" si="0"/>
        <v>75.22999999999999</v>
      </c>
      <c r="T16" s="15" t="s">
        <v>18</v>
      </c>
    </row>
    <row r="17" spans="1:20">
      <c r="A17" s="11">
        <v>8</v>
      </c>
      <c r="B17" s="12" t="s">
        <v>71</v>
      </c>
      <c r="C17" s="19" t="s">
        <v>72</v>
      </c>
      <c r="D17" s="2" t="s">
        <v>73</v>
      </c>
      <c r="E17" s="11" t="s">
        <v>38</v>
      </c>
      <c r="F17" s="13" t="s">
        <v>74</v>
      </c>
      <c r="G17" s="11">
        <v>171</v>
      </c>
      <c r="H17" s="11">
        <v>218</v>
      </c>
      <c r="I17" s="11">
        <v>26</v>
      </c>
      <c r="J17" s="16" t="s">
        <v>93</v>
      </c>
      <c r="K17" s="17" t="s">
        <v>94</v>
      </c>
      <c r="L17" s="11">
        <v>7</v>
      </c>
      <c r="M17" s="11">
        <v>6.7</v>
      </c>
      <c r="N17" s="11">
        <v>17</v>
      </c>
      <c r="O17" s="11">
        <v>9</v>
      </c>
      <c r="P17" s="11">
        <v>9.6999999999999993</v>
      </c>
      <c r="Q17" s="11">
        <v>9</v>
      </c>
      <c r="R17" s="11">
        <v>14</v>
      </c>
      <c r="S17" s="15">
        <f t="shared" si="0"/>
        <v>72.400000000000006</v>
      </c>
      <c r="T17" s="11" t="s">
        <v>19</v>
      </c>
    </row>
    <row r="18" spans="1:20">
      <c r="A18" s="11">
        <v>9</v>
      </c>
      <c r="B18" s="12" t="s">
        <v>35</v>
      </c>
      <c r="C18" s="19" t="s">
        <v>36</v>
      </c>
      <c r="D18" s="2" t="s">
        <v>37</v>
      </c>
      <c r="E18" s="11" t="s">
        <v>38</v>
      </c>
      <c r="F18" s="13" t="s">
        <v>39</v>
      </c>
      <c r="G18" s="11">
        <v>163</v>
      </c>
      <c r="H18" s="11">
        <v>205</v>
      </c>
      <c r="I18" s="11">
        <v>23</v>
      </c>
      <c r="J18" s="14" t="s">
        <v>95</v>
      </c>
      <c r="K18" s="14" t="s">
        <v>96</v>
      </c>
      <c r="L18" s="11">
        <v>7</v>
      </c>
      <c r="M18" s="11">
        <v>7.6</v>
      </c>
      <c r="N18" s="11">
        <v>16.88</v>
      </c>
      <c r="O18" s="11">
        <v>10.5</v>
      </c>
      <c r="P18" s="11">
        <v>9.6999999999999993</v>
      </c>
      <c r="Q18" s="11">
        <v>7</v>
      </c>
      <c r="R18" s="11">
        <v>13</v>
      </c>
      <c r="S18" s="15">
        <f t="shared" si="0"/>
        <v>71.679999999999993</v>
      </c>
      <c r="T18" s="11" t="s">
        <v>19</v>
      </c>
    </row>
    <row r="19" spans="1:20">
      <c r="A19" s="11">
        <v>10</v>
      </c>
      <c r="B19" s="12" t="s">
        <v>64</v>
      </c>
      <c r="C19" s="19" t="s">
        <v>65</v>
      </c>
      <c r="D19" s="2" t="s">
        <v>66</v>
      </c>
      <c r="E19" s="11" t="s">
        <v>38</v>
      </c>
      <c r="F19" s="13" t="s">
        <v>51</v>
      </c>
      <c r="G19" s="11">
        <v>166</v>
      </c>
      <c r="H19" s="11">
        <v>229</v>
      </c>
      <c r="I19" s="11">
        <v>26</v>
      </c>
      <c r="J19" s="16" t="s">
        <v>97</v>
      </c>
      <c r="K19" s="17" t="s">
        <v>98</v>
      </c>
      <c r="L19" s="11">
        <v>6</v>
      </c>
      <c r="M19" s="11">
        <v>6.7</v>
      </c>
      <c r="N19" s="11">
        <v>18.25</v>
      </c>
      <c r="O19" s="11">
        <v>11.25</v>
      </c>
      <c r="P19" s="11">
        <v>9.6999999999999993</v>
      </c>
      <c r="Q19" s="11">
        <v>8</v>
      </c>
      <c r="R19" s="11">
        <v>11</v>
      </c>
      <c r="S19" s="15">
        <f t="shared" si="0"/>
        <v>70.900000000000006</v>
      </c>
      <c r="T19" s="11" t="s">
        <v>19</v>
      </c>
    </row>
    <row r="20" spans="1:20">
      <c r="A20" s="11">
        <v>11</v>
      </c>
      <c r="B20" s="12" t="s">
        <v>31</v>
      </c>
      <c r="C20" s="19" t="s">
        <v>32</v>
      </c>
      <c r="D20" s="2" t="s">
        <v>33</v>
      </c>
      <c r="E20" s="11" t="s">
        <v>29</v>
      </c>
      <c r="F20" s="13" t="s">
        <v>34</v>
      </c>
      <c r="G20" s="11">
        <v>152</v>
      </c>
      <c r="H20" s="11">
        <v>207</v>
      </c>
      <c r="I20" s="11">
        <v>21.5</v>
      </c>
      <c r="J20" s="14" t="s">
        <v>99</v>
      </c>
      <c r="K20" s="14" t="s">
        <v>100</v>
      </c>
      <c r="L20" s="11">
        <v>7</v>
      </c>
      <c r="M20" s="11">
        <v>8.6</v>
      </c>
      <c r="N20" s="11">
        <v>18.63</v>
      </c>
      <c r="O20" s="11">
        <v>10.5</v>
      </c>
      <c r="P20" s="11">
        <v>9.3000000000000007</v>
      </c>
      <c r="Q20" s="11">
        <v>7</v>
      </c>
      <c r="R20" s="11">
        <v>16</v>
      </c>
      <c r="S20" s="15">
        <f t="shared" si="0"/>
        <v>77.03</v>
      </c>
      <c r="T20" s="15" t="s">
        <v>18</v>
      </c>
    </row>
    <row r="21" spans="1:20">
      <c r="A21" s="11">
        <v>12</v>
      </c>
      <c r="B21" s="12" t="s">
        <v>26</v>
      </c>
      <c r="C21" s="19" t="s">
        <v>27</v>
      </c>
      <c r="D21" s="2" t="s">
        <v>28</v>
      </c>
      <c r="E21" s="11" t="s">
        <v>29</v>
      </c>
      <c r="F21" s="13" t="s">
        <v>30</v>
      </c>
      <c r="G21" s="11">
        <v>151</v>
      </c>
      <c r="H21" s="11">
        <v>182</v>
      </c>
      <c r="I21" s="11">
        <v>21.5</v>
      </c>
      <c r="J21" s="14" t="s">
        <v>101</v>
      </c>
      <c r="K21" s="14" t="s">
        <v>102</v>
      </c>
      <c r="L21" s="11">
        <v>7</v>
      </c>
      <c r="M21" s="11">
        <v>7.9</v>
      </c>
      <c r="N21" s="11">
        <v>17.13</v>
      </c>
      <c r="O21" s="11">
        <v>9.75</v>
      </c>
      <c r="P21" s="11">
        <v>8.3000000000000007</v>
      </c>
      <c r="Q21" s="11">
        <v>8</v>
      </c>
      <c r="R21" s="11">
        <v>13</v>
      </c>
      <c r="S21" s="15">
        <f t="shared" si="0"/>
        <v>71.08</v>
      </c>
      <c r="T21" s="11" t="s">
        <v>19</v>
      </c>
    </row>
    <row r="23" spans="1:20">
      <c r="C23" s="23" t="s">
        <v>22</v>
      </c>
      <c r="D23" s="23"/>
    </row>
    <row r="24" spans="1:20">
      <c r="B24" s="18" t="s">
        <v>24</v>
      </c>
      <c r="C24" s="23" t="s">
        <v>75</v>
      </c>
      <c r="D24" s="23"/>
    </row>
    <row r="25" spans="1:20">
      <c r="C25" s="23" t="s">
        <v>23</v>
      </c>
      <c r="D25" s="23"/>
    </row>
    <row r="26" spans="1:20">
      <c r="D26" s="20"/>
    </row>
    <row r="27" spans="1:20">
      <c r="C27" s="22" t="s">
        <v>103</v>
      </c>
      <c r="D27" s="22"/>
    </row>
  </sheetData>
  <mergeCells count="18">
    <mergeCell ref="T8:T9"/>
    <mergeCell ref="L8:R8"/>
    <mergeCell ref="S8:S9"/>
    <mergeCell ref="F8:F9"/>
    <mergeCell ref="G8:I8"/>
    <mergeCell ref="J8:K8"/>
    <mergeCell ref="B5:K5"/>
    <mergeCell ref="B4:K4"/>
    <mergeCell ref="A8:A9"/>
    <mergeCell ref="B8:B9"/>
    <mergeCell ref="C8:C9"/>
    <mergeCell ref="D8:D9"/>
    <mergeCell ref="E8:E9"/>
    <mergeCell ref="C27:D27"/>
    <mergeCell ref="C23:D23"/>
    <mergeCell ref="C24:D24"/>
    <mergeCell ref="C25:D25"/>
    <mergeCell ref="C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2023-04-26T12:11:34Z</dcterms:modified>
</cp:coreProperties>
</file>