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15"/>
  <c r="S14"/>
  <c r="S13"/>
  <c r="S12"/>
  <c r="S11"/>
  <c r="S10"/>
  <c r="S8"/>
  <c r="S7"/>
</calcChain>
</file>

<file path=xl/sharedStrings.xml><?xml version="1.0" encoding="utf-8"?>
<sst xmlns="http://schemas.openxmlformats.org/spreadsheetml/2006/main" count="129" uniqueCount="79">
  <si>
    <t>LIETUVOS SUNKIŲJŲ ARKLIŲ VEISLĖS  AUGINTOJŲ ASOCIACIJA</t>
  </si>
  <si>
    <t>LIETUVOS SUNKIŲJŲ ARKLIŲ  VEISLĖS KUMELIŲ BEI PRIEAUGLIO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</si>
  <si>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</si>
  <si>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</si>
  <si>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</si>
  <si>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</si>
  <si>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</si>
  <si>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</si>
  <si>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</si>
  <si>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</si>
  <si>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</si>
  <si>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</si>
  <si>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</si>
  <si>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</si>
  <si>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</si>
  <si>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</si>
  <si>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</si>
  <si>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</si>
  <si>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</si>
  <si>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</si>
  <si>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</si>
  <si>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</si>
  <si>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</si>
  <si>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ČILĖ</t>
  </si>
  <si>
    <t>LTU004110457915</t>
  </si>
  <si>
    <t>Mindaugas Eizintas</t>
  </si>
  <si>
    <t>LS</t>
  </si>
  <si>
    <t>2015 03 19</t>
  </si>
  <si>
    <t>Bostonas</t>
  </si>
  <si>
    <t>Žibutė</t>
  </si>
  <si>
    <t>ELITO</t>
  </si>
  <si>
    <t>UOGA</t>
  </si>
  <si>
    <t>LTU004110512217</t>
  </si>
  <si>
    <t>2017 04 08</t>
  </si>
  <si>
    <t>Upė</t>
  </si>
  <si>
    <t>VOVERĖ</t>
  </si>
  <si>
    <t>LTU004110654220</t>
  </si>
  <si>
    <t>2020 03 20</t>
  </si>
  <si>
    <t>Galas</t>
  </si>
  <si>
    <t>Volga</t>
  </si>
  <si>
    <t>LADA</t>
  </si>
  <si>
    <t>LTU004110511417</t>
  </si>
  <si>
    <t>2017 03 17</t>
  </si>
  <si>
    <t>Lapė</t>
  </si>
  <si>
    <t>I klasė</t>
  </si>
  <si>
    <t>ŪLANA</t>
  </si>
  <si>
    <t>LTU004110654420</t>
  </si>
  <si>
    <t>2020 04 23</t>
  </si>
  <si>
    <t>Ūla</t>
  </si>
  <si>
    <t>LOKĖ</t>
  </si>
  <si>
    <t>LTU004110562318</t>
  </si>
  <si>
    <t>2018 03 08</t>
  </si>
  <si>
    <t>LIEPSNA</t>
  </si>
  <si>
    <t>LTU004110573119</t>
  </si>
  <si>
    <t>2019 03 01</t>
  </si>
  <si>
    <t>Laumė</t>
  </si>
  <si>
    <t>LAIBA</t>
  </si>
  <si>
    <t>LTU004110562218</t>
  </si>
  <si>
    <t>2018 03 10</t>
  </si>
  <si>
    <t>Bendras įspūdis</t>
  </si>
  <si>
    <t>Tipas</t>
  </si>
  <si>
    <t>Kūnas</t>
  </si>
  <si>
    <t>Galūnės</t>
  </si>
  <si>
    <t>VATA</t>
  </si>
  <si>
    <t>2022 05 05</t>
  </si>
  <si>
    <t>LARA</t>
  </si>
  <si>
    <t>2022 02 03</t>
  </si>
  <si>
    <t>Liepsna</t>
  </si>
  <si>
    <t>Gediminas Pilipavičius</t>
  </si>
  <si>
    <t>.</t>
  </si>
  <si>
    <t>Komisija</t>
  </si>
  <si>
    <t>Vytautas Kasparas</t>
  </si>
  <si>
    <t>Aurelija Aksomaitytė</t>
  </si>
  <si>
    <t>Pirmas įspūdis</t>
  </si>
  <si>
    <t>Kūno matai</t>
  </si>
  <si>
    <t>LTU004110524017</t>
  </si>
  <si>
    <t>GĖLYTĖ</t>
  </si>
  <si>
    <t>Polas</t>
  </si>
  <si>
    <t>Gija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</si>
</sst>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Border="1"/>
    <xf numFmtId="0" fontId="7" fillId="0" borderId="0" xfId="0" applyFont="1" applyFill="1"/>
    <xf numFmtId="0" fontId="7" fillId="0" borderId="0" xfId="1" applyFont="1" applyFill="1" applyAlignment="1"/>
    <xf numFmtId="0" fontId="7" fillId="0" borderId="0" xfId="0" applyFont="1" applyFill="1" applyAlignment="1"/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center"/>
    </xf>
    <xf numFmtId="12" fontId="7" fillId="0" borderId="1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textRotation="90"/>
    </xf>
    <xf numFmtId="0" fontId="7" fillId="0" borderId="1" xfId="15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7" fillId="0" borderId="2" xfId="14" applyFont="1" applyFill="1" applyBorder="1" applyAlignment="1">
      <alignment horizontal="center" vertical="center" wrapText="1"/>
    </xf>
    <xf numFmtId="0" fontId="7" fillId="0" borderId="7" xfId="14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/>
      <protection locked="0"/>
    </xf>
    <xf numFmtId="0" fontId="7" fillId="0" borderId="7" xfId="14" applyFont="1" applyFill="1" applyBorder="1" applyAlignment="1">
      <alignment horizontal="center" vertical="center"/>
    </xf>
    <xf numFmtId="0" fontId="7" fillId="0" borderId="2" xfId="6" applyFont="1" applyFill="1" applyBorder="1" applyAlignment="1" applyProtection="1">
      <alignment horizontal="center" vertical="center"/>
      <protection locked="0"/>
    </xf>
    <xf numFmtId="0" fontId="7" fillId="0" borderId="2" xfId="15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readingOrder="1"/>
      <protection locked="0"/>
    </xf>
    <xf numFmtId="0" fontId="7" fillId="0" borderId="1" xfId="14" applyFont="1" applyFill="1" applyBorder="1" applyAlignment="1">
      <alignment horizontal="center" vertical="center" readingOrder="1"/>
    </xf>
    <xf numFmtId="0" fontId="7" fillId="0" borderId="1" xfId="6" applyFont="1" applyFill="1" applyBorder="1" applyAlignment="1" applyProtection="1">
      <alignment horizontal="center" vertical="center" readingOrder="1"/>
      <protection locked="0"/>
    </xf>
    <xf numFmtId="0" fontId="7" fillId="0" borderId="1" xfId="15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textRotation="90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3"/>
  <sheetViews>
    <sheetView tabSelected="1" zoomScale="90" zoomScaleNormal="90" workbookViewId="0">
      <selection activeCell="I23" sqref="I23"/>
    </sheetView>
  </sheetViews>
  <sheetFormatPr defaultRowHeight="13.2"/>
  <cols>
    <col min="1" max="1" width="3.77734375" style="4" customWidth="1"/>
    <col min="2" max="2" width="8.44140625" style="4" bestFit="1" customWidth="1"/>
    <col min="3" max="3" width="16.88671875" style="4" customWidth="1"/>
    <col min="4" max="4" width="15.6640625" style="4" bestFit="1" customWidth="1"/>
    <col min="5" max="5" width="3.33203125" style="4" bestFit="1" customWidth="1"/>
    <col min="6" max="6" width="10.77734375" style="4" bestFit="1" customWidth="1"/>
    <col min="7" max="7" width="5.21875" style="4" bestFit="1" customWidth="1"/>
    <col min="8" max="8" width="6.88671875" style="4" bestFit="1" customWidth="1"/>
    <col min="9" max="9" width="5.109375" style="4" customWidth="1"/>
    <col min="10" max="10" width="8.5546875" style="4" bestFit="1" customWidth="1"/>
    <col min="11" max="11" width="6.44140625" style="4" bestFit="1" customWidth="1"/>
    <col min="12" max="12" width="7.109375" style="4" bestFit="1" customWidth="1"/>
    <col min="13" max="13" width="6.21875" style="4" bestFit="1" customWidth="1"/>
    <col min="14" max="14" width="6.77734375" style="4" customWidth="1"/>
    <col min="15" max="15" width="6" style="4" bestFit="1" customWidth="1"/>
    <col min="16" max="17" width="4" style="4" bestFit="1" customWidth="1"/>
    <col min="18" max="18" width="5" style="4" customWidth="1"/>
    <col min="19" max="19" width="7" style="4" customWidth="1"/>
    <col min="20" max="20" width="7" style="4" bestFit="1" customWidth="1"/>
    <col min="21" max="16384" width="8.88671875" style="4"/>
  </cols>
  <sheetData>
    <row r="1" spans="1:39">
      <c r="A1" s="1"/>
      <c r="B1" s="2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1"/>
      <c r="V1" s="1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1"/>
      <c r="B2" s="2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2"/>
      <c r="S2" s="2"/>
      <c r="T2" s="2"/>
      <c r="U2" s="1"/>
      <c r="V2" s="1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"/>
      <c r="B3" s="2"/>
      <c r="C3" s="41">
        <v>45213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2"/>
      <c r="S3" s="2"/>
      <c r="T3" s="2"/>
      <c r="U3" s="1"/>
      <c r="V3" s="1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6" customFormat="1">
      <c r="A5" s="22" t="s">
        <v>2</v>
      </c>
      <c r="B5" s="24" t="s">
        <v>3</v>
      </c>
      <c r="C5" s="26" t="s">
        <v>4</v>
      </c>
      <c r="D5" s="27" t="s">
        <v>5</v>
      </c>
      <c r="E5" s="35" t="s">
        <v>6</v>
      </c>
      <c r="F5" s="46" t="s">
        <v>7</v>
      </c>
      <c r="G5" s="48" t="s">
        <v>8</v>
      </c>
      <c r="H5" s="49"/>
      <c r="I5" s="50"/>
      <c r="J5" s="48" t="s">
        <v>9</v>
      </c>
      <c r="K5" s="49"/>
      <c r="L5" s="48" t="s">
        <v>10</v>
      </c>
      <c r="M5" s="49"/>
      <c r="N5" s="49"/>
      <c r="O5" s="49"/>
      <c r="P5" s="49"/>
      <c r="Q5" s="49"/>
      <c r="R5" s="50"/>
      <c r="S5" s="42" t="s">
        <v>11</v>
      </c>
      <c r="T5" s="44" t="s">
        <v>12</v>
      </c>
      <c r="U5" s="5"/>
      <c r="V5" s="1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s="6" customFormat="1" ht="77.400000000000006">
      <c r="A6" s="23"/>
      <c r="B6" s="25"/>
      <c r="C6" s="25"/>
      <c r="D6" s="25"/>
      <c r="E6" s="51"/>
      <c r="F6" s="47"/>
      <c r="G6" s="16" t="s">
        <v>13</v>
      </c>
      <c r="H6" s="16" t="s">
        <v>14</v>
      </c>
      <c r="I6" s="16" t="s">
        <v>15</v>
      </c>
      <c r="J6" s="17" t="s">
        <v>16</v>
      </c>
      <c r="K6" s="17" t="s">
        <v>17</v>
      </c>
      <c r="L6" s="13" t="s">
        <v>73</v>
      </c>
      <c r="M6" s="13" t="s">
        <v>18</v>
      </c>
      <c r="N6" s="13" t="s">
        <v>19</v>
      </c>
      <c r="O6" s="13" t="s">
        <v>20</v>
      </c>
      <c r="P6" s="13" t="s">
        <v>74</v>
      </c>
      <c r="Q6" s="13" t="s">
        <v>21</v>
      </c>
      <c r="R6" s="13" t="s">
        <v>22</v>
      </c>
      <c r="S6" s="43"/>
      <c r="T6" s="45"/>
      <c r="U6" s="5"/>
      <c r="V6" s="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>
      <c r="A7" s="7">
        <v>1</v>
      </c>
      <c r="B7" s="8" t="s">
        <v>23</v>
      </c>
      <c r="C7" s="10" t="s">
        <v>24</v>
      </c>
      <c r="D7" s="8" t="s">
        <v>25</v>
      </c>
      <c r="E7" s="7" t="s">
        <v>26</v>
      </c>
      <c r="F7" s="9" t="s">
        <v>27</v>
      </c>
      <c r="G7" s="7">
        <v>164</v>
      </c>
      <c r="H7" s="7">
        <v>216</v>
      </c>
      <c r="I7" s="7">
        <v>24</v>
      </c>
      <c r="J7" s="10" t="s">
        <v>28</v>
      </c>
      <c r="K7" s="10" t="s">
        <v>29</v>
      </c>
      <c r="L7" s="7">
        <v>7.5</v>
      </c>
      <c r="M7" s="7">
        <v>8.1999999999999993</v>
      </c>
      <c r="N7" s="7">
        <v>18.25</v>
      </c>
      <c r="O7" s="7">
        <v>11.25</v>
      </c>
      <c r="P7" s="7">
        <v>10</v>
      </c>
      <c r="Q7" s="7">
        <v>7.5</v>
      </c>
      <c r="R7" s="7">
        <v>13.5</v>
      </c>
      <c r="S7" s="11">
        <f>SUM(L7:R7)</f>
        <v>76.2</v>
      </c>
      <c r="T7" s="8" t="s">
        <v>30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>
      <c r="A8" s="7">
        <v>2</v>
      </c>
      <c r="B8" s="8" t="s">
        <v>31</v>
      </c>
      <c r="C8" s="10" t="s">
        <v>32</v>
      </c>
      <c r="D8" s="8" t="s">
        <v>25</v>
      </c>
      <c r="E8" s="7" t="s">
        <v>26</v>
      </c>
      <c r="F8" s="9" t="s">
        <v>33</v>
      </c>
      <c r="G8" s="7">
        <v>163</v>
      </c>
      <c r="H8" s="7">
        <v>215</v>
      </c>
      <c r="I8" s="7">
        <v>24.5</v>
      </c>
      <c r="J8" s="10" t="s">
        <v>28</v>
      </c>
      <c r="K8" s="10" t="s">
        <v>34</v>
      </c>
      <c r="L8" s="7">
        <v>7.5</v>
      </c>
      <c r="M8" s="7">
        <v>8.3000000000000007</v>
      </c>
      <c r="N8" s="7">
        <v>18.38</v>
      </c>
      <c r="O8" s="7">
        <v>12</v>
      </c>
      <c r="P8" s="7">
        <v>10</v>
      </c>
      <c r="Q8" s="7">
        <v>7.5</v>
      </c>
      <c r="R8" s="7">
        <v>13</v>
      </c>
      <c r="S8" s="11">
        <f>SUM(L8:R8)</f>
        <v>76.680000000000007</v>
      </c>
      <c r="T8" s="8" t="s">
        <v>30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>
      <c r="A9" s="7">
        <v>3</v>
      </c>
      <c r="B9" s="19" t="s">
        <v>76</v>
      </c>
      <c r="C9" s="20" t="s">
        <v>75</v>
      </c>
      <c r="D9" s="8" t="s">
        <v>25</v>
      </c>
      <c r="E9" s="7" t="s">
        <v>26</v>
      </c>
      <c r="F9" s="18">
        <v>42894</v>
      </c>
      <c r="G9" s="7">
        <v>168</v>
      </c>
      <c r="H9" s="7">
        <v>223</v>
      </c>
      <c r="I9" s="7">
        <v>25</v>
      </c>
      <c r="J9" s="10" t="s">
        <v>77</v>
      </c>
      <c r="K9" s="10" t="s">
        <v>78</v>
      </c>
      <c r="L9" s="7">
        <v>7.5</v>
      </c>
      <c r="M9" s="7">
        <v>8</v>
      </c>
      <c r="N9" s="7">
        <v>18.75</v>
      </c>
      <c r="O9" s="7">
        <v>12</v>
      </c>
      <c r="P9" s="7">
        <v>9</v>
      </c>
      <c r="Q9" s="7">
        <v>8</v>
      </c>
      <c r="R9" s="7">
        <v>12.5</v>
      </c>
      <c r="S9" s="11">
        <f>SUM(L9:R9)</f>
        <v>75.75</v>
      </c>
      <c r="T9" s="8" t="s">
        <v>30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>
      <c r="A10" s="7">
        <v>4</v>
      </c>
      <c r="B10" s="8" t="s">
        <v>35</v>
      </c>
      <c r="C10" s="10" t="s">
        <v>36</v>
      </c>
      <c r="D10" s="8" t="s">
        <v>25</v>
      </c>
      <c r="E10" s="7" t="s">
        <v>26</v>
      </c>
      <c r="F10" s="9" t="s">
        <v>37</v>
      </c>
      <c r="G10" s="7">
        <v>166</v>
      </c>
      <c r="H10" s="7">
        <v>215</v>
      </c>
      <c r="I10" s="7">
        <v>24</v>
      </c>
      <c r="J10" s="10" t="s">
        <v>38</v>
      </c>
      <c r="K10" s="10" t="s">
        <v>39</v>
      </c>
      <c r="L10" s="7">
        <v>7.5</v>
      </c>
      <c r="M10" s="7">
        <v>8</v>
      </c>
      <c r="N10" s="7">
        <v>18.100000000000001</v>
      </c>
      <c r="O10" s="7">
        <v>12</v>
      </c>
      <c r="P10" s="7">
        <v>9.3000000000000007</v>
      </c>
      <c r="Q10" s="7">
        <v>7.5</v>
      </c>
      <c r="R10" s="7">
        <v>13</v>
      </c>
      <c r="S10" s="11">
        <f t="shared" ref="S10:S15" si="0">SUM(L10:R10)</f>
        <v>75.400000000000006</v>
      </c>
      <c r="T10" s="8" t="s">
        <v>30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>
      <c r="A11" s="7">
        <v>5</v>
      </c>
      <c r="B11" s="8" t="s">
        <v>40</v>
      </c>
      <c r="C11" s="10" t="s">
        <v>41</v>
      </c>
      <c r="D11" s="8" t="s">
        <v>25</v>
      </c>
      <c r="E11" s="7" t="s">
        <v>26</v>
      </c>
      <c r="F11" s="9" t="s">
        <v>42</v>
      </c>
      <c r="G11" s="7">
        <v>162</v>
      </c>
      <c r="H11" s="7">
        <v>214</v>
      </c>
      <c r="I11" s="7">
        <v>24</v>
      </c>
      <c r="J11" s="10" t="s">
        <v>28</v>
      </c>
      <c r="K11" s="10" t="s">
        <v>43</v>
      </c>
      <c r="L11" s="7">
        <v>7.5</v>
      </c>
      <c r="M11" s="7">
        <v>8</v>
      </c>
      <c r="N11" s="7">
        <v>17.63</v>
      </c>
      <c r="O11" s="7">
        <v>12</v>
      </c>
      <c r="P11" s="7">
        <v>10</v>
      </c>
      <c r="Q11" s="7">
        <v>7</v>
      </c>
      <c r="R11" s="7">
        <v>13</v>
      </c>
      <c r="S11" s="11">
        <f t="shared" si="0"/>
        <v>75.13</v>
      </c>
      <c r="T11" s="8" t="s">
        <v>30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>
      <c r="A12" s="7">
        <v>6</v>
      </c>
      <c r="B12" s="8" t="s">
        <v>45</v>
      </c>
      <c r="C12" s="10" t="s">
        <v>46</v>
      </c>
      <c r="D12" s="8" t="s">
        <v>25</v>
      </c>
      <c r="E12" s="7" t="s">
        <v>26</v>
      </c>
      <c r="F12" s="9" t="s">
        <v>47</v>
      </c>
      <c r="G12" s="7">
        <v>162</v>
      </c>
      <c r="H12" s="7">
        <v>210</v>
      </c>
      <c r="I12" s="7">
        <v>24.5</v>
      </c>
      <c r="J12" s="10" t="s">
        <v>28</v>
      </c>
      <c r="K12" s="10" t="s">
        <v>48</v>
      </c>
      <c r="L12" s="7">
        <v>7.5</v>
      </c>
      <c r="M12" s="7">
        <v>8.1</v>
      </c>
      <c r="N12" s="7">
        <v>17.75</v>
      </c>
      <c r="O12" s="7">
        <v>11.25</v>
      </c>
      <c r="P12" s="7">
        <v>10</v>
      </c>
      <c r="Q12" s="7">
        <v>7</v>
      </c>
      <c r="R12" s="7">
        <v>13</v>
      </c>
      <c r="S12" s="11">
        <f t="shared" si="0"/>
        <v>74.599999999999994</v>
      </c>
      <c r="T12" s="8" t="s">
        <v>44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>
      <c r="A13" s="7">
        <v>7</v>
      </c>
      <c r="B13" s="8" t="s">
        <v>56</v>
      </c>
      <c r="C13" s="10" t="s">
        <v>57</v>
      </c>
      <c r="D13" s="8" t="s">
        <v>25</v>
      </c>
      <c r="E13" s="7" t="s">
        <v>26</v>
      </c>
      <c r="F13" s="9" t="s">
        <v>58</v>
      </c>
      <c r="G13" s="7">
        <v>162</v>
      </c>
      <c r="H13" s="7">
        <v>211</v>
      </c>
      <c r="I13" s="7">
        <v>24.5</v>
      </c>
      <c r="J13" s="10" t="s">
        <v>28</v>
      </c>
      <c r="K13" s="10" t="s">
        <v>55</v>
      </c>
      <c r="L13" s="7">
        <v>7.5</v>
      </c>
      <c r="M13" s="7">
        <v>7.8</v>
      </c>
      <c r="N13" s="7">
        <v>18.25</v>
      </c>
      <c r="O13" s="7">
        <v>11.25</v>
      </c>
      <c r="P13" s="7">
        <v>10</v>
      </c>
      <c r="Q13" s="7">
        <v>7</v>
      </c>
      <c r="R13" s="7">
        <v>12</v>
      </c>
      <c r="S13" s="11">
        <f>SUM(L13:R13)</f>
        <v>73.8</v>
      </c>
      <c r="T13" s="8" t="s">
        <v>44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>
      <c r="A14" s="7">
        <v>8</v>
      </c>
      <c r="B14" s="8" t="s">
        <v>52</v>
      </c>
      <c r="C14" s="10" t="s">
        <v>53</v>
      </c>
      <c r="D14" s="8" t="s">
        <v>25</v>
      </c>
      <c r="E14" s="7" t="s">
        <v>26</v>
      </c>
      <c r="F14" s="9" t="s">
        <v>54</v>
      </c>
      <c r="G14" s="7">
        <v>161</v>
      </c>
      <c r="H14" s="7">
        <v>212</v>
      </c>
      <c r="I14" s="7">
        <v>24.5</v>
      </c>
      <c r="J14" s="10" t="s">
        <v>28</v>
      </c>
      <c r="K14" s="10" t="s">
        <v>55</v>
      </c>
      <c r="L14" s="7">
        <v>7.5</v>
      </c>
      <c r="M14" s="7">
        <v>7.8</v>
      </c>
      <c r="N14" s="7">
        <v>18</v>
      </c>
      <c r="O14" s="7">
        <v>11.25</v>
      </c>
      <c r="P14" s="7">
        <v>10</v>
      </c>
      <c r="Q14" s="7">
        <v>7</v>
      </c>
      <c r="R14" s="7">
        <v>12</v>
      </c>
      <c r="S14" s="11">
        <f>SUM(L14:R14)</f>
        <v>73.55</v>
      </c>
      <c r="T14" s="8" t="s">
        <v>44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 s="7">
        <v>9</v>
      </c>
      <c r="B15" s="8" t="s">
        <v>49</v>
      </c>
      <c r="C15" s="10" t="s">
        <v>50</v>
      </c>
      <c r="D15" s="8" t="s">
        <v>25</v>
      </c>
      <c r="E15" s="7" t="s">
        <v>26</v>
      </c>
      <c r="F15" s="9" t="s">
        <v>51</v>
      </c>
      <c r="G15" s="7">
        <v>163</v>
      </c>
      <c r="H15" s="7">
        <v>215</v>
      </c>
      <c r="I15" s="7">
        <v>24</v>
      </c>
      <c r="J15" s="10" t="s">
        <v>28</v>
      </c>
      <c r="K15" s="10" t="s">
        <v>43</v>
      </c>
      <c r="L15" s="7">
        <v>7.5</v>
      </c>
      <c r="M15" s="7">
        <v>8</v>
      </c>
      <c r="N15" s="7">
        <v>17.63</v>
      </c>
      <c r="O15" s="7">
        <v>11.25</v>
      </c>
      <c r="P15" s="7">
        <v>10</v>
      </c>
      <c r="Q15" s="7">
        <v>7</v>
      </c>
      <c r="R15" s="7">
        <v>12</v>
      </c>
      <c r="S15" s="11">
        <f t="shared" si="0"/>
        <v>73.38</v>
      </c>
      <c r="T15" s="8" t="s">
        <v>44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20.399999999999999" customHeight="1">
      <c r="A16" s="29" t="s">
        <v>2</v>
      </c>
      <c r="B16" s="30" t="s">
        <v>3</v>
      </c>
      <c r="C16" s="32" t="s">
        <v>4</v>
      </c>
      <c r="D16" s="33" t="s">
        <v>5</v>
      </c>
      <c r="E16" s="35" t="s">
        <v>6</v>
      </c>
      <c r="F16" s="37" t="s">
        <v>7</v>
      </c>
      <c r="G16" s="33" t="s">
        <v>18</v>
      </c>
      <c r="H16" s="33"/>
      <c r="I16" s="39" t="s">
        <v>18</v>
      </c>
      <c r="J16" s="39" t="s">
        <v>59</v>
      </c>
      <c r="K16" s="29"/>
      <c r="L16" s="29"/>
      <c r="M16" s="29"/>
      <c r="N16" s="28" t="s">
        <v>11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20.399999999999999" customHeight="1">
      <c r="A17" s="29"/>
      <c r="B17" s="31"/>
      <c r="C17" s="31"/>
      <c r="D17" s="34"/>
      <c r="E17" s="36"/>
      <c r="F17" s="38"/>
      <c r="G17" s="14" t="s">
        <v>16</v>
      </c>
      <c r="H17" s="14" t="s">
        <v>17</v>
      </c>
      <c r="I17" s="29"/>
      <c r="J17" s="15" t="s">
        <v>60</v>
      </c>
      <c r="K17" s="15" t="s">
        <v>61</v>
      </c>
      <c r="L17" s="15" t="s">
        <v>62</v>
      </c>
      <c r="M17" s="15" t="s">
        <v>22</v>
      </c>
      <c r="N17" s="2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>
      <c r="A18" s="7">
        <v>10</v>
      </c>
      <c r="B18" s="8" t="s">
        <v>63</v>
      </c>
      <c r="C18" s="12">
        <v>440004110737622</v>
      </c>
      <c r="D18" s="8" t="s">
        <v>25</v>
      </c>
      <c r="E18" s="7" t="s">
        <v>26</v>
      </c>
      <c r="F18" s="9" t="s">
        <v>64</v>
      </c>
      <c r="G18" s="10" t="s">
        <v>38</v>
      </c>
      <c r="H18" s="8" t="s">
        <v>39</v>
      </c>
      <c r="I18" s="7">
        <v>60</v>
      </c>
      <c r="J18" s="7">
        <v>8</v>
      </c>
      <c r="K18" s="7">
        <v>7.5</v>
      </c>
      <c r="L18" s="7">
        <v>7.5</v>
      </c>
      <c r="M18" s="7">
        <v>7.5</v>
      </c>
      <c r="N18" s="11">
        <v>90.5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>
      <c r="A19" s="7">
        <v>11</v>
      </c>
      <c r="B19" s="8" t="s">
        <v>65</v>
      </c>
      <c r="C19" s="12">
        <v>440004110737222</v>
      </c>
      <c r="D19" s="8" t="s">
        <v>25</v>
      </c>
      <c r="E19" s="7" t="s">
        <v>26</v>
      </c>
      <c r="F19" s="9" t="s">
        <v>66</v>
      </c>
      <c r="G19" s="10" t="s">
        <v>38</v>
      </c>
      <c r="H19" s="10" t="s">
        <v>67</v>
      </c>
      <c r="I19" s="7">
        <v>60</v>
      </c>
      <c r="J19" s="7">
        <v>7.5</v>
      </c>
      <c r="K19" s="7">
        <v>7</v>
      </c>
      <c r="L19" s="7">
        <v>7</v>
      </c>
      <c r="M19" s="7">
        <v>7</v>
      </c>
      <c r="N19" s="11">
        <v>88.5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 s="1"/>
      <c r="B21" s="2"/>
      <c r="C21" s="21" t="s">
        <v>68</v>
      </c>
      <c r="D21" s="21"/>
      <c r="E21" s="1"/>
      <c r="F21" s="1" t="s">
        <v>69</v>
      </c>
      <c r="G21" s="2"/>
      <c r="H21" s="2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>
      <c r="A22" s="1"/>
      <c r="B22" s="2" t="s">
        <v>70</v>
      </c>
      <c r="C22" s="21" t="s">
        <v>71</v>
      </c>
      <c r="D22" s="21"/>
      <c r="E22" s="1"/>
      <c r="F22" s="1"/>
      <c r="G22" s="2"/>
      <c r="H22" s="2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>
      <c r="A23" s="1"/>
      <c r="B23" s="2"/>
      <c r="C23" s="21" t="s">
        <v>72</v>
      </c>
      <c r="D23" s="21"/>
      <c r="E23" s="1"/>
      <c r="F23" s="1"/>
      <c r="G23" s="2"/>
      <c r="H23" s="2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</sheetData>
  <mergeCells count="27">
    <mergeCell ref="C1:Q1"/>
    <mergeCell ref="C2:Q2"/>
    <mergeCell ref="C3:Q3"/>
    <mergeCell ref="S5:S6"/>
    <mergeCell ref="T5:T6"/>
    <mergeCell ref="F5:F6"/>
    <mergeCell ref="G5:I5"/>
    <mergeCell ref="J5:K5"/>
    <mergeCell ref="L5:R5"/>
    <mergeCell ref="E5:E6"/>
    <mergeCell ref="N16:N17"/>
    <mergeCell ref="A16:A17"/>
    <mergeCell ref="B16:B17"/>
    <mergeCell ref="C16:C17"/>
    <mergeCell ref="D16:D17"/>
    <mergeCell ref="E16:E17"/>
    <mergeCell ref="F16:F17"/>
    <mergeCell ref="G16:H16"/>
    <mergeCell ref="I16:I17"/>
    <mergeCell ref="J16:M16"/>
    <mergeCell ref="C21:D21"/>
    <mergeCell ref="C22:D22"/>
    <mergeCell ref="C23:D23"/>
    <mergeCell ref="A5:A6"/>
    <mergeCell ref="B5:B6"/>
    <mergeCell ref="C5:C6"/>
    <mergeCell ref="D5:D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2024-01-24T08:23:06Z</cp:lastPrinted>
  <dcterms:created xsi:type="dcterms:W3CDTF">2023-12-12T08:23:41Z</dcterms:created>
  <dcterms:modified xsi:type="dcterms:W3CDTF">2024-01-24T08:23:19Z</dcterms:modified>
</cp:coreProperties>
</file>