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8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/>
  <c r="S7"/>
  <c r="S8"/>
  <c r="S10"/>
  <c r="S11"/>
  <c r="S14"/>
  <c r="S15"/>
  <c r="S16"/>
  <c r="S17"/>
  <c r="S18"/>
  <c r="S19"/>
  <c r="S20"/>
  <c r="S22"/>
  <c r="S23"/>
  <c r="S24"/>
  <c r="S25"/>
  <c r="S26"/>
  <c r="S27"/>
  <c r="S29"/>
  <c r="S6"/>
</calcChain>
</file>

<file path=xl/sharedStrings.xml><?xml version="1.0" encoding="utf-8"?>
<sst xmlns="http://schemas.openxmlformats.org/spreadsheetml/2006/main" count="167" uniqueCount="125">
  <si>
    <t>LIETUVOS SUNKIŲJŲ ARKLIŲ VEISLĖS  AUGINTOJŲ ASOCIACIJA</t>
  </si>
  <si>
    <t>LIETUVOS SUNKIŲJŲ ARKLIŲ  IR STAMBIŲJŲ ŽEMAITUKŲ VEISLIŲ ERŽILŲ VERTINIMAS - LICENCIJAVIMAS</t>
  </si>
  <si>
    <t xml:space="preserve">2024 05 18 </t>
  </si>
  <si>
    <t>Vardas</t>
  </si>
  <si>
    <t>Registr. Nr.</t>
  </si>
  <si>
    <t>Veislė</t>
  </si>
  <si>
    <t>Kilmė</t>
  </si>
  <si>
    <t>PĮ</t>
  </si>
  <si>
    <t>Suma</t>
  </si>
  <si>
    <t>Klasė</t>
  </si>
  <si>
    <t>KORALAS</t>
  </si>
  <si>
    <t>LTU004180158421</t>
  </si>
  <si>
    <t>StŽ</t>
  </si>
  <si>
    <t>Elito</t>
  </si>
  <si>
    <t>TROJUS</t>
  </si>
  <si>
    <t>ŠAMANAS</t>
  </si>
  <si>
    <t>LTU004180148120</t>
  </si>
  <si>
    <t>I klasė</t>
  </si>
  <si>
    <t>OLIMPAS</t>
  </si>
  <si>
    <t>LTU006490071616</t>
  </si>
  <si>
    <t>TRAKIS-TAURAS</t>
  </si>
  <si>
    <t>LTU004180120616</t>
  </si>
  <si>
    <t>UNGURYS</t>
  </si>
  <si>
    <t>LTU004110657021</t>
  </si>
  <si>
    <t>LS</t>
  </si>
  <si>
    <t>POVAS</t>
  </si>
  <si>
    <t>LTU013110682921</t>
  </si>
  <si>
    <t>MERAS</t>
  </si>
  <si>
    <t>LTU004110660721</t>
  </si>
  <si>
    <t>DIEDAS</t>
  </si>
  <si>
    <t>LTU004110668821</t>
  </si>
  <si>
    <t>SNAPUTIS</t>
  </si>
  <si>
    <t>LTU013110678721</t>
  </si>
  <si>
    <t>PROMAS</t>
  </si>
  <si>
    <t>LTU013110682021</t>
  </si>
  <si>
    <t>MIGDOLAS</t>
  </si>
  <si>
    <t>UPĖTAKIS</t>
  </si>
  <si>
    <t>VADAS</t>
  </si>
  <si>
    <t>LTU004110604619</t>
  </si>
  <si>
    <t>DRAIVAS</t>
  </si>
  <si>
    <t>LTU004110614620</t>
  </si>
  <si>
    <t>MORIS</t>
  </si>
  <si>
    <t>LTU004110625920</t>
  </si>
  <si>
    <t>SABAS</t>
  </si>
  <si>
    <t>LTU004110653020</t>
  </si>
  <si>
    <t>AGILAS</t>
  </si>
  <si>
    <t>LTU004110646020</t>
  </si>
  <si>
    <t>KRISTALAS</t>
  </si>
  <si>
    <t>LTU004110629620</t>
  </si>
  <si>
    <t>GRANITAS</t>
  </si>
  <si>
    <t>LTU004110603219</t>
  </si>
  <si>
    <t>BH</t>
  </si>
  <si>
    <t>Povas</t>
  </si>
  <si>
    <t>Goja</t>
  </si>
  <si>
    <t>Perlas</t>
  </si>
  <si>
    <t>Kriaušė</t>
  </si>
  <si>
    <t>Tėvas</t>
  </si>
  <si>
    <t>Motina</t>
  </si>
  <si>
    <t xml:space="preserve">Tipas </t>
  </si>
  <si>
    <t>Kūno matai</t>
  </si>
  <si>
    <t>Eksterjas</t>
  </si>
  <si>
    <t>Charakteris</t>
  </si>
  <si>
    <t>Aliūrai</t>
  </si>
  <si>
    <t>Ūgis goge</t>
  </si>
  <si>
    <t>Krūtinės apimtis</t>
  </si>
  <si>
    <t>Plaštakos apimtis</t>
  </si>
  <si>
    <t>Kravall</t>
  </si>
  <si>
    <t>Dokija</t>
  </si>
  <si>
    <t>Tauras</t>
  </si>
  <si>
    <t>Bartė</t>
  </si>
  <si>
    <t>Pitagoras</t>
  </si>
  <si>
    <t>Šakira</t>
  </si>
  <si>
    <t>Oldrins</t>
  </si>
  <si>
    <t>Dzūkija</t>
  </si>
  <si>
    <t>Marsas</t>
  </si>
  <si>
    <t>Tėja</t>
  </si>
  <si>
    <t>Savininkas</t>
  </si>
  <si>
    <t>Vigantas Indrašius</t>
  </si>
  <si>
    <t>Gimimo data</t>
  </si>
  <si>
    <t>Rima Strazdienė</t>
  </si>
  <si>
    <t>Dovilė Iqbal</t>
  </si>
  <si>
    <t>Laskovyi</t>
  </si>
  <si>
    <t>Uoga</t>
  </si>
  <si>
    <t>Petras Simutis</t>
  </si>
  <si>
    <t>Raimondas Juška</t>
  </si>
  <si>
    <t>Darius Barzdukas</t>
  </si>
  <si>
    <t>Bitinas</t>
  </si>
  <si>
    <t>Marė</t>
  </si>
  <si>
    <t>Dylė</t>
  </si>
  <si>
    <t>Albinas Ramanauskas</t>
  </si>
  <si>
    <t>Grafas</t>
  </si>
  <si>
    <t>Saulėgrąža</t>
  </si>
  <si>
    <t>Jonas Ruzgas</t>
  </si>
  <si>
    <t>Verslas</t>
  </si>
  <si>
    <t>Pamela</t>
  </si>
  <si>
    <t>Gedvilė Vinslauskaitė</t>
  </si>
  <si>
    <t>Bijūnas</t>
  </si>
  <si>
    <t>Meleta</t>
  </si>
  <si>
    <t>Norbert Urbanovič</t>
  </si>
  <si>
    <t>Pūkas</t>
  </si>
  <si>
    <t>Udra</t>
  </si>
  <si>
    <t>Mindaugas Kėvala</t>
  </si>
  <si>
    <t>Brantas</t>
  </si>
  <si>
    <t>Viagra</t>
  </si>
  <si>
    <t>Jaroslav Rusakevič</t>
  </si>
  <si>
    <t>Vijūnas</t>
  </si>
  <si>
    <t>Dina</t>
  </si>
  <si>
    <t>Albertas Valinčius</t>
  </si>
  <si>
    <t>Brukas</t>
  </si>
  <si>
    <t>Malta</t>
  </si>
  <si>
    <t>Vudi</t>
  </si>
  <si>
    <t>Smilga</t>
  </si>
  <si>
    <t>Pavel Vasiljev</t>
  </si>
  <si>
    <t>Vesna</t>
  </si>
  <si>
    <t>Saulius Naruševičius</t>
  </si>
  <si>
    <t>Kaprizė</t>
  </si>
  <si>
    <t>Jonas Spūdys</t>
  </si>
  <si>
    <t>Eil. Nr.</t>
  </si>
  <si>
    <t>BK</t>
  </si>
  <si>
    <t>Gediminas Pilipavičius</t>
  </si>
  <si>
    <t>Komisija</t>
  </si>
  <si>
    <t>Laura Žilinskienė</t>
  </si>
  <si>
    <t>Aurelija Aksomaitytė</t>
  </si>
  <si>
    <t>Virginijus Pliuskys</t>
  </si>
  <si>
    <t>Vytas Kasparas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</si>
</sst>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1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/>
    <xf numFmtId="0" fontId="1" fillId="0" borderId="2" xfId="0" applyFont="1" applyFill="1" applyBorder="1"/>
    <xf numFmtId="1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2" fontId="1" fillId="0" borderId="1" xfId="0" applyNumberFormat="1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14" fontId="1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" fillId="0" borderId="0" xfId="1" applyFont="1" applyFill="1"/>
    <xf numFmtId="0" fontId="5" fillId="0" borderId="0" xfId="1" applyFont="1" applyFill="1" applyBorder="1"/>
    <xf numFmtId="0" fontId="5" fillId="0" borderId="0" xfId="0" applyFont="1" applyFill="1" applyAlignment="1"/>
    <xf numFmtId="0" fontId="2" fillId="0" borderId="0" xfId="0" applyFont="1" applyFill="1" applyBorder="1" applyAlignment="1">
      <alignment horizontal="center"/>
    </xf>
  </cellXfs>
  <cellStyles count="2">
    <cellStyle name="Paprastas" xfId="0" builtinId="0"/>
    <cellStyle name="Pa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6"/>
  <sheetViews>
    <sheetView tabSelected="1" topLeftCell="A16" zoomScale="70" zoomScaleNormal="70" workbookViewId="0">
      <selection activeCell="C23" sqref="C23"/>
    </sheetView>
  </sheetViews>
  <sheetFormatPr defaultColWidth="9.21875" defaultRowHeight="15.6"/>
  <cols>
    <col min="1" max="1" width="9.21875" style="8"/>
    <col min="2" max="2" width="18.77734375" style="8" bestFit="1" customWidth="1"/>
    <col min="3" max="3" width="23.21875" style="9" bestFit="1" customWidth="1"/>
    <col min="4" max="4" width="20.77734375" style="9" bestFit="1" customWidth="1"/>
    <col min="5" max="5" width="9.21875" style="8"/>
    <col min="6" max="6" width="12.5546875" style="8" bestFit="1" customWidth="1"/>
    <col min="7" max="7" width="9.21875" style="8"/>
    <col min="8" max="8" width="10.5546875" style="8" bestFit="1" customWidth="1"/>
    <col min="9" max="15" width="9.21875" style="8"/>
    <col min="16" max="16" width="11.21875" style="8" bestFit="1" customWidth="1"/>
    <col min="17" max="16384" width="9.21875" style="8"/>
  </cols>
  <sheetData>
    <row r="1" spans="1:20">
      <c r="A1" s="7"/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12"/>
    </row>
    <row r="2" spans="1:20">
      <c r="A2" s="7"/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12"/>
    </row>
    <row r="3" spans="1:20">
      <c r="A3" s="7"/>
      <c r="D3" s="26" t="s">
        <v>2</v>
      </c>
      <c r="E3" s="26"/>
      <c r="F3" s="26"/>
      <c r="G3" s="26"/>
      <c r="H3" s="26"/>
      <c r="I3" s="26"/>
      <c r="J3" s="26"/>
      <c r="K3" s="26"/>
      <c r="L3" s="26"/>
      <c r="N3" s="10"/>
      <c r="O3" s="11"/>
      <c r="P3" s="7"/>
      <c r="Q3" s="12"/>
      <c r="R3" s="7"/>
      <c r="S3" s="12"/>
    </row>
    <row r="4" spans="1:20">
      <c r="A4" s="7"/>
      <c r="E4" s="7"/>
      <c r="F4" s="7"/>
      <c r="G4" s="7"/>
      <c r="H4" s="7"/>
      <c r="I4" s="7"/>
      <c r="J4" s="7"/>
      <c r="K4" s="7"/>
    </row>
    <row r="5" spans="1:20" ht="31.2">
      <c r="A5" s="13" t="s">
        <v>117</v>
      </c>
      <c r="B5" s="1" t="s">
        <v>3</v>
      </c>
      <c r="C5" s="14" t="s">
        <v>4</v>
      </c>
      <c r="D5" s="14" t="s">
        <v>76</v>
      </c>
      <c r="E5" s="13" t="s">
        <v>5</v>
      </c>
      <c r="F5" s="13" t="s">
        <v>78</v>
      </c>
      <c r="G5" s="13" t="s">
        <v>56</v>
      </c>
      <c r="H5" s="13" t="s">
        <v>57</v>
      </c>
      <c r="I5" s="13" t="s">
        <v>63</v>
      </c>
      <c r="J5" s="15" t="s">
        <v>64</v>
      </c>
      <c r="K5" s="15" t="s">
        <v>65</v>
      </c>
      <c r="L5" s="13" t="s">
        <v>6</v>
      </c>
      <c r="M5" s="13" t="s">
        <v>58</v>
      </c>
      <c r="N5" s="15" t="s">
        <v>59</v>
      </c>
      <c r="O5" s="13" t="s">
        <v>60</v>
      </c>
      <c r="P5" s="13" t="s">
        <v>61</v>
      </c>
      <c r="Q5" s="13" t="s">
        <v>62</v>
      </c>
      <c r="R5" s="13" t="s">
        <v>7</v>
      </c>
      <c r="S5" s="13" t="s">
        <v>8</v>
      </c>
      <c r="T5" s="13" t="s">
        <v>9</v>
      </c>
    </row>
    <row r="6" spans="1:20">
      <c r="A6" s="13">
        <v>1</v>
      </c>
      <c r="B6" s="1" t="s">
        <v>10</v>
      </c>
      <c r="C6" s="14" t="s">
        <v>11</v>
      </c>
      <c r="D6" s="14" t="s">
        <v>77</v>
      </c>
      <c r="E6" s="13" t="s">
        <v>12</v>
      </c>
      <c r="F6" s="16">
        <v>44380</v>
      </c>
      <c r="G6" s="13" t="s">
        <v>66</v>
      </c>
      <c r="H6" s="13" t="s">
        <v>67</v>
      </c>
      <c r="I6" s="13">
        <v>155</v>
      </c>
      <c r="J6" s="13">
        <v>198</v>
      </c>
      <c r="K6" s="13">
        <v>23</v>
      </c>
      <c r="L6" s="13">
        <v>8.4</v>
      </c>
      <c r="M6" s="13">
        <v>12.75</v>
      </c>
      <c r="N6" s="13">
        <v>9.6999999999999993</v>
      </c>
      <c r="O6" s="13">
        <v>19</v>
      </c>
      <c r="P6" s="13">
        <v>10</v>
      </c>
      <c r="Q6" s="13">
        <v>14.5</v>
      </c>
      <c r="R6" s="13">
        <v>8.5</v>
      </c>
      <c r="S6" s="17">
        <f>SUM(L6:R6)</f>
        <v>82.85</v>
      </c>
      <c r="T6" s="17" t="s">
        <v>13</v>
      </c>
    </row>
    <row r="7" spans="1:20">
      <c r="A7" s="13">
        <v>2</v>
      </c>
      <c r="B7" s="1" t="s">
        <v>14</v>
      </c>
      <c r="C7" s="18">
        <v>440004180159421</v>
      </c>
      <c r="D7" s="14" t="s">
        <v>77</v>
      </c>
      <c r="E7" s="13" t="s">
        <v>12</v>
      </c>
      <c r="F7" s="16">
        <v>44385</v>
      </c>
      <c r="G7" s="13" t="s">
        <v>68</v>
      </c>
      <c r="H7" s="13" t="s">
        <v>69</v>
      </c>
      <c r="I7" s="13">
        <v>151</v>
      </c>
      <c r="J7" s="13">
        <v>184</v>
      </c>
      <c r="K7" s="13">
        <v>20.5</v>
      </c>
      <c r="L7" s="13">
        <v>7</v>
      </c>
      <c r="M7" s="13">
        <v>12</v>
      </c>
      <c r="N7" s="13">
        <v>8.6999999999999993</v>
      </c>
      <c r="O7" s="13">
        <v>19.13</v>
      </c>
      <c r="P7" s="13">
        <v>9</v>
      </c>
      <c r="Q7" s="13">
        <v>14</v>
      </c>
      <c r="R7" s="13">
        <v>8</v>
      </c>
      <c r="S7" s="17">
        <f t="shared" ref="S7:S29" si="0">SUM(L7:R7)</f>
        <v>77.83</v>
      </c>
      <c r="T7" s="17" t="s">
        <v>13</v>
      </c>
    </row>
    <row r="8" spans="1:20">
      <c r="A8" s="13">
        <v>3</v>
      </c>
      <c r="B8" s="1" t="s">
        <v>15</v>
      </c>
      <c r="C8" s="14" t="s">
        <v>16</v>
      </c>
      <c r="D8" s="14" t="s">
        <v>80</v>
      </c>
      <c r="E8" s="13" t="s">
        <v>12</v>
      </c>
      <c r="F8" s="16">
        <v>43959</v>
      </c>
      <c r="G8" s="13" t="s">
        <v>70</v>
      </c>
      <c r="H8" s="13" t="s">
        <v>71</v>
      </c>
      <c r="I8" s="13">
        <v>152</v>
      </c>
      <c r="J8" s="13">
        <v>170</v>
      </c>
      <c r="K8" s="13">
        <v>20</v>
      </c>
      <c r="L8" s="13">
        <v>7.2</v>
      </c>
      <c r="M8" s="13">
        <v>10.5</v>
      </c>
      <c r="N8" s="13">
        <v>7.3</v>
      </c>
      <c r="O8" s="13">
        <v>17.38</v>
      </c>
      <c r="P8" s="13">
        <v>6</v>
      </c>
      <c r="Q8" s="13">
        <v>13</v>
      </c>
      <c r="R8" s="13">
        <v>6</v>
      </c>
      <c r="S8" s="17">
        <f t="shared" si="0"/>
        <v>67.38</v>
      </c>
      <c r="T8" s="13" t="s">
        <v>17</v>
      </c>
    </row>
    <row r="9" spans="1:20">
      <c r="A9" s="2"/>
      <c r="B9" s="3"/>
      <c r="C9" s="4"/>
      <c r="D9" s="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7"/>
      <c r="T9" s="2"/>
    </row>
    <row r="10" spans="1:20">
      <c r="A10" s="13" t="s">
        <v>118</v>
      </c>
      <c r="B10" s="1" t="s">
        <v>18</v>
      </c>
      <c r="C10" s="14" t="s">
        <v>19</v>
      </c>
      <c r="D10" s="14" t="s">
        <v>77</v>
      </c>
      <c r="E10" s="13" t="s">
        <v>51</v>
      </c>
      <c r="F10" s="16">
        <v>42553</v>
      </c>
      <c r="G10" s="13" t="s">
        <v>72</v>
      </c>
      <c r="H10" s="13" t="s">
        <v>73</v>
      </c>
      <c r="I10" s="13">
        <v>163</v>
      </c>
      <c r="J10" s="13">
        <v>195</v>
      </c>
      <c r="K10" s="13">
        <v>21</v>
      </c>
      <c r="L10" s="13">
        <v>7</v>
      </c>
      <c r="M10" s="13">
        <v>12</v>
      </c>
      <c r="N10" s="13">
        <v>9.3000000000000007</v>
      </c>
      <c r="O10" s="13">
        <v>18.88</v>
      </c>
      <c r="P10" s="13">
        <v>10</v>
      </c>
      <c r="Q10" s="13">
        <v>14.5</v>
      </c>
      <c r="R10" s="13">
        <v>8</v>
      </c>
      <c r="S10" s="17">
        <f t="shared" si="0"/>
        <v>79.680000000000007</v>
      </c>
      <c r="T10" s="17" t="s">
        <v>13</v>
      </c>
    </row>
    <row r="11" spans="1:20">
      <c r="A11" s="13">
        <v>4</v>
      </c>
      <c r="B11" s="1" t="s">
        <v>20</v>
      </c>
      <c r="C11" s="14" t="s">
        <v>21</v>
      </c>
      <c r="D11" s="14" t="s">
        <v>79</v>
      </c>
      <c r="E11" s="13" t="s">
        <v>12</v>
      </c>
      <c r="F11" s="16">
        <v>42541</v>
      </c>
      <c r="G11" s="13" t="s">
        <v>74</v>
      </c>
      <c r="H11" s="13" t="s">
        <v>75</v>
      </c>
      <c r="I11" s="13">
        <v>157.5</v>
      </c>
      <c r="J11" s="13">
        <v>181</v>
      </c>
      <c r="K11" s="13">
        <v>21</v>
      </c>
      <c r="L11" s="13">
        <v>6</v>
      </c>
      <c r="M11" s="13">
        <v>10.5</v>
      </c>
      <c r="N11" s="13">
        <v>9.3000000000000007</v>
      </c>
      <c r="O11" s="13">
        <v>17.38</v>
      </c>
      <c r="P11" s="13">
        <v>6</v>
      </c>
      <c r="Q11" s="13">
        <v>14.5</v>
      </c>
      <c r="R11" s="13">
        <v>6.5</v>
      </c>
      <c r="S11" s="17">
        <f t="shared" si="0"/>
        <v>70.180000000000007</v>
      </c>
      <c r="T11" s="13" t="s">
        <v>17</v>
      </c>
    </row>
    <row r="12" spans="1:20">
      <c r="A12" s="7"/>
      <c r="E12" s="7"/>
      <c r="F12" s="7"/>
      <c r="G12" s="7"/>
      <c r="H12" s="7"/>
      <c r="I12" s="7"/>
      <c r="J12" s="7"/>
      <c r="K12" s="7"/>
      <c r="S12" s="17"/>
    </row>
    <row r="13" spans="1:20">
      <c r="A13" s="13">
        <v>1</v>
      </c>
      <c r="B13" s="1" t="s">
        <v>22</v>
      </c>
      <c r="C13" s="14" t="s">
        <v>23</v>
      </c>
      <c r="D13" s="14" t="s">
        <v>84</v>
      </c>
      <c r="E13" s="13" t="s">
        <v>24</v>
      </c>
      <c r="F13" s="16">
        <v>44253</v>
      </c>
      <c r="G13" s="13" t="s">
        <v>81</v>
      </c>
      <c r="H13" s="13" t="s">
        <v>82</v>
      </c>
      <c r="I13" s="13">
        <v>164</v>
      </c>
      <c r="J13" s="13">
        <v>230</v>
      </c>
      <c r="K13" s="13">
        <v>24</v>
      </c>
      <c r="L13" s="13">
        <v>8</v>
      </c>
      <c r="M13" s="13">
        <v>12</v>
      </c>
      <c r="N13" s="13">
        <v>9.6999999999999993</v>
      </c>
      <c r="O13" s="13">
        <v>18.75</v>
      </c>
      <c r="P13" s="13">
        <v>8</v>
      </c>
      <c r="Q13" s="13">
        <v>14.5</v>
      </c>
      <c r="R13" s="13">
        <v>7.5</v>
      </c>
      <c r="S13" s="17">
        <f>SUM(L13:R13)</f>
        <v>78.45</v>
      </c>
      <c r="T13" s="17" t="s">
        <v>13</v>
      </c>
    </row>
    <row r="14" spans="1:20">
      <c r="A14" s="13">
        <v>2</v>
      </c>
      <c r="B14" s="1" t="s">
        <v>25</v>
      </c>
      <c r="C14" s="14" t="s">
        <v>26</v>
      </c>
      <c r="D14" s="14" t="s">
        <v>83</v>
      </c>
      <c r="E14" s="13" t="s">
        <v>24</v>
      </c>
      <c r="F14" s="16">
        <v>44365</v>
      </c>
      <c r="G14" s="13" t="s">
        <v>54</v>
      </c>
      <c r="H14" s="13" t="s">
        <v>55</v>
      </c>
      <c r="I14" s="13">
        <v>166</v>
      </c>
      <c r="J14" s="13">
        <v>231</v>
      </c>
      <c r="K14" s="13">
        <v>26</v>
      </c>
      <c r="L14" s="13">
        <v>7.5</v>
      </c>
      <c r="M14" s="13">
        <v>12.75</v>
      </c>
      <c r="N14" s="13">
        <v>10</v>
      </c>
      <c r="O14" s="13">
        <v>18</v>
      </c>
      <c r="P14" s="13">
        <v>7</v>
      </c>
      <c r="Q14" s="13">
        <v>13.5</v>
      </c>
      <c r="R14" s="13">
        <v>9</v>
      </c>
      <c r="S14" s="17">
        <f t="shared" si="0"/>
        <v>77.75</v>
      </c>
      <c r="T14" s="17" t="s">
        <v>13</v>
      </c>
    </row>
    <row r="15" spans="1:20">
      <c r="A15" s="13">
        <v>3</v>
      </c>
      <c r="B15" s="1" t="s">
        <v>27</v>
      </c>
      <c r="C15" s="14" t="s">
        <v>28</v>
      </c>
      <c r="D15" s="14" t="s">
        <v>85</v>
      </c>
      <c r="E15" s="13" t="s">
        <v>24</v>
      </c>
      <c r="F15" s="16">
        <v>44280</v>
      </c>
      <c r="G15" s="13" t="s">
        <v>86</v>
      </c>
      <c r="H15" s="13" t="s">
        <v>87</v>
      </c>
      <c r="I15" s="13">
        <v>169</v>
      </c>
      <c r="J15" s="13">
        <v>222</v>
      </c>
      <c r="K15" s="13">
        <v>27</v>
      </c>
      <c r="L15" s="13">
        <v>6.5</v>
      </c>
      <c r="M15" s="13">
        <v>12.75</v>
      </c>
      <c r="N15" s="13">
        <v>9.3000000000000007</v>
      </c>
      <c r="O15" s="13">
        <v>19</v>
      </c>
      <c r="P15" s="13">
        <v>7</v>
      </c>
      <c r="Q15" s="13">
        <v>14.5</v>
      </c>
      <c r="R15" s="13">
        <v>8.5</v>
      </c>
      <c r="S15" s="17">
        <f t="shared" si="0"/>
        <v>77.55</v>
      </c>
      <c r="T15" s="17" t="s">
        <v>13</v>
      </c>
    </row>
    <row r="16" spans="1:20">
      <c r="A16" s="13">
        <v>4</v>
      </c>
      <c r="B16" s="1" t="s">
        <v>29</v>
      </c>
      <c r="C16" s="14" t="s">
        <v>30</v>
      </c>
      <c r="D16" s="14" t="s">
        <v>77</v>
      </c>
      <c r="E16" s="13" t="s">
        <v>24</v>
      </c>
      <c r="F16" s="16">
        <v>44342</v>
      </c>
      <c r="G16" s="13" t="s">
        <v>81</v>
      </c>
      <c r="H16" s="13" t="s">
        <v>88</v>
      </c>
      <c r="I16" s="13">
        <v>163</v>
      </c>
      <c r="J16" s="13">
        <v>215</v>
      </c>
      <c r="K16" s="13">
        <v>24</v>
      </c>
      <c r="L16" s="13">
        <v>8</v>
      </c>
      <c r="M16" s="13">
        <v>10.5</v>
      </c>
      <c r="N16" s="13">
        <v>9.3000000000000007</v>
      </c>
      <c r="O16" s="13">
        <v>19</v>
      </c>
      <c r="P16" s="13">
        <v>9</v>
      </c>
      <c r="Q16" s="13">
        <v>13.5</v>
      </c>
      <c r="R16" s="13">
        <v>7</v>
      </c>
      <c r="S16" s="17">
        <f t="shared" si="0"/>
        <v>76.3</v>
      </c>
      <c r="T16" s="17" t="s">
        <v>13</v>
      </c>
    </row>
    <row r="17" spans="1:20">
      <c r="A17" s="13">
        <v>5</v>
      </c>
      <c r="B17" s="1" t="s">
        <v>31</v>
      </c>
      <c r="C17" s="14" t="s">
        <v>32</v>
      </c>
      <c r="D17" s="14" t="s">
        <v>89</v>
      </c>
      <c r="E17" s="13" t="s">
        <v>24</v>
      </c>
      <c r="F17" s="16">
        <v>44405</v>
      </c>
      <c r="G17" s="13" t="s">
        <v>90</v>
      </c>
      <c r="H17" s="13" t="s">
        <v>91</v>
      </c>
      <c r="I17" s="13">
        <v>168</v>
      </c>
      <c r="J17" s="13">
        <v>216</v>
      </c>
      <c r="K17" s="13">
        <v>27</v>
      </c>
      <c r="L17" s="13">
        <v>7.8</v>
      </c>
      <c r="M17" s="13">
        <v>12</v>
      </c>
      <c r="N17" s="13">
        <v>9.6999999999999993</v>
      </c>
      <c r="O17" s="13">
        <v>17.25</v>
      </c>
      <c r="P17" s="13">
        <v>9</v>
      </c>
      <c r="Q17" s="13">
        <v>11.5</v>
      </c>
      <c r="R17" s="13">
        <v>8</v>
      </c>
      <c r="S17" s="17">
        <f t="shared" si="0"/>
        <v>75.25</v>
      </c>
      <c r="T17" s="17" t="s">
        <v>13</v>
      </c>
    </row>
    <row r="18" spans="1:20">
      <c r="A18" s="13">
        <v>6</v>
      </c>
      <c r="B18" s="1" t="s">
        <v>33</v>
      </c>
      <c r="C18" s="14" t="s">
        <v>34</v>
      </c>
      <c r="D18" s="14" t="s">
        <v>92</v>
      </c>
      <c r="E18" s="13" t="s">
        <v>24</v>
      </c>
      <c r="F18" s="16">
        <v>44326</v>
      </c>
      <c r="G18" s="13" t="s">
        <v>93</v>
      </c>
      <c r="H18" s="13" t="s">
        <v>94</v>
      </c>
      <c r="I18" s="13">
        <v>165</v>
      </c>
      <c r="J18" s="13">
        <v>218</v>
      </c>
      <c r="K18" s="13">
        <v>23</v>
      </c>
      <c r="L18" s="13">
        <v>7.6</v>
      </c>
      <c r="M18" s="13">
        <v>11.25</v>
      </c>
      <c r="N18" s="13">
        <v>9</v>
      </c>
      <c r="O18" s="13">
        <v>17.38</v>
      </c>
      <c r="P18" s="13">
        <v>6</v>
      </c>
      <c r="Q18" s="13">
        <v>14</v>
      </c>
      <c r="R18" s="13">
        <v>7.5</v>
      </c>
      <c r="S18" s="17">
        <f t="shared" si="0"/>
        <v>72.73</v>
      </c>
      <c r="T18" s="13" t="s">
        <v>17</v>
      </c>
    </row>
    <row r="19" spans="1:20">
      <c r="A19" s="13">
        <v>7</v>
      </c>
      <c r="B19" s="1" t="s">
        <v>35</v>
      </c>
      <c r="C19" s="18">
        <v>440004110695521</v>
      </c>
      <c r="D19" s="14" t="s">
        <v>95</v>
      </c>
      <c r="E19" s="13" t="s">
        <v>24</v>
      </c>
      <c r="F19" s="16">
        <v>44335</v>
      </c>
      <c r="G19" s="13" t="s">
        <v>96</v>
      </c>
      <c r="H19" s="13" t="s">
        <v>97</v>
      </c>
      <c r="I19" s="13">
        <v>164</v>
      </c>
      <c r="J19" s="13">
        <v>209</v>
      </c>
      <c r="K19" s="13">
        <v>22</v>
      </c>
      <c r="L19" s="13">
        <v>7.7</v>
      </c>
      <c r="M19" s="13">
        <v>10.5</v>
      </c>
      <c r="N19" s="13">
        <v>7.7</v>
      </c>
      <c r="O19" s="13">
        <v>17.75</v>
      </c>
      <c r="P19" s="13">
        <v>6</v>
      </c>
      <c r="Q19" s="13">
        <v>12.5</v>
      </c>
      <c r="R19" s="13">
        <v>7</v>
      </c>
      <c r="S19" s="17">
        <f t="shared" si="0"/>
        <v>69.150000000000006</v>
      </c>
      <c r="T19" s="13" t="s">
        <v>17</v>
      </c>
    </row>
    <row r="20" spans="1:20">
      <c r="A20" s="13">
        <v>8</v>
      </c>
      <c r="B20" s="1" t="s">
        <v>36</v>
      </c>
      <c r="C20" s="18">
        <v>440004110694121</v>
      </c>
      <c r="D20" s="18" t="s">
        <v>98</v>
      </c>
      <c r="E20" s="13" t="s">
        <v>24</v>
      </c>
      <c r="F20" s="16">
        <v>44364</v>
      </c>
      <c r="G20" s="13" t="s">
        <v>99</v>
      </c>
      <c r="H20" s="13" t="s">
        <v>100</v>
      </c>
      <c r="I20" s="13">
        <v>161</v>
      </c>
      <c r="J20" s="13">
        <v>198</v>
      </c>
      <c r="K20" s="13">
        <v>25</v>
      </c>
      <c r="L20" s="13">
        <v>6.7</v>
      </c>
      <c r="M20" s="13">
        <v>10.5</v>
      </c>
      <c r="N20" s="13">
        <v>7.3</v>
      </c>
      <c r="O20" s="13">
        <v>17.25</v>
      </c>
      <c r="P20" s="13">
        <v>6</v>
      </c>
      <c r="Q20" s="13">
        <v>13.5</v>
      </c>
      <c r="R20" s="13">
        <v>6.5</v>
      </c>
      <c r="S20" s="17">
        <f t="shared" si="0"/>
        <v>67.75</v>
      </c>
      <c r="T20" s="13" t="s">
        <v>17</v>
      </c>
    </row>
    <row r="21" spans="1:20">
      <c r="A21" s="7"/>
      <c r="E21" s="7"/>
      <c r="F21" s="7"/>
      <c r="G21" s="7"/>
      <c r="H21" s="7"/>
      <c r="I21" s="7"/>
      <c r="J21" s="7"/>
      <c r="K21" s="7"/>
      <c r="S21" s="17"/>
    </row>
    <row r="22" spans="1:20">
      <c r="A22" s="13">
        <v>1</v>
      </c>
      <c r="B22" s="1" t="s">
        <v>37</v>
      </c>
      <c r="C22" s="14" t="s">
        <v>38</v>
      </c>
      <c r="D22" s="14" t="s">
        <v>101</v>
      </c>
      <c r="E22" s="13" t="s">
        <v>24</v>
      </c>
      <c r="F22" s="16">
        <v>43606</v>
      </c>
      <c r="G22" s="13" t="s">
        <v>102</v>
      </c>
      <c r="H22" s="13" t="s">
        <v>103</v>
      </c>
      <c r="I22" s="13">
        <v>172</v>
      </c>
      <c r="J22" s="13">
        <v>229</v>
      </c>
      <c r="K22" s="13">
        <v>24</v>
      </c>
      <c r="L22" s="13">
        <v>7.5</v>
      </c>
      <c r="M22" s="13">
        <v>13.5</v>
      </c>
      <c r="N22" s="13">
        <v>9.3000000000000007</v>
      </c>
      <c r="O22" s="13">
        <v>18</v>
      </c>
      <c r="P22" s="13">
        <v>9</v>
      </c>
      <c r="Q22" s="13">
        <v>13</v>
      </c>
      <c r="R22" s="13">
        <v>9</v>
      </c>
      <c r="S22" s="17">
        <f t="shared" si="0"/>
        <v>79.3</v>
      </c>
      <c r="T22" s="17" t="s">
        <v>13</v>
      </c>
    </row>
    <row r="23" spans="1:20">
      <c r="A23" s="13">
        <v>2</v>
      </c>
      <c r="B23" s="1" t="s">
        <v>39</v>
      </c>
      <c r="C23" s="14" t="s">
        <v>40</v>
      </c>
      <c r="D23" s="14" t="s">
        <v>104</v>
      </c>
      <c r="E23" s="13" t="s">
        <v>24</v>
      </c>
      <c r="F23" s="16">
        <v>43916</v>
      </c>
      <c r="G23" s="13" t="s">
        <v>105</v>
      </c>
      <c r="H23" s="13" t="s">
        <v>106</v>
      </c>
      <c r="I23" s="13">
        <v>171</v>
      </c>
      <c r="J23" s="13">
        <v>220</v>
      </c>
      <c r="K23" s="13">
        <v>26.5</v>
      </c>
      <c r="L23" s="13">
        <v>7.7</v>
      </c>
      <c r="M23" s="13">
        <v>10.5</v>
      </c>
      <c r="N23" s="13">
        <v>9.3000000000000007</v>
      </c>
      <c r="O23" s="13">
        <v>18.13</v>
      </c>
      <c r="P23" s="13">
        <v>9.5</v>
      </c>
      <c r="Q23" s="13">
        <v>14.5</v>
      </c>
      <c r="R23" s="13">
        <v>7.5</v>
      </c>
      <c r="S23" s="17">
        <f t="shared" si="0"/>
        <v>77.13</v>
      </c>
      <c r="T23" s="17" t="s">
        <v>13</v>
      </c>
    </row>
    <row r="24" spans="1:20">
      <c r="A24" s="19">
        <v>3</v>
      </c>
      <c r="B24" s="5" t="s">
        <v>41</v>
      </c>
      <c r="C24" s="20" t="s">
        <v>42</v>
      </c>
      <c r="D24" s="20" t="s">
        <v>107</v>
      </c>
      <c r="E24" s="19" t="s">
        <v>24</v>
      </c>
      <c r="F24" s="21">
        <v>43981</v>
      </c>
      <c r="G24" s="19" t="s">
        <v>108</v>
      </c>
      <c r="H24" s="19" t="s">
        <v>109</v>
      </c>
      <c r="I24" s="19">
        <v>173</v>
      </c>
      <c r="J24" s="19">
        <v>233</v>
      </c>
      <c r="K24" s="19">
        <v>30</v>
      </c>
      <c r="L24" s="19">
        <v>8</v>
      </c>
      <c r="M24" s="19">
        <v>11.25</v>
      </c>
      <c r="N24" s="19">
        <v>8.6999999999999993</v>
      </c>
      <c r="O24" s="19">
        <v>16.63</v>
      </c>
      <c r="P24" s="19">
        <v>9</v>
      </c>
      <c r="Q24" s="19">
        <v>15.5</v>
      </c>
      <c r="R24" s="19">
        <v>8</v>
      </c>
      <c r="S24" s="17">
        <f t="shared" si="0"/>
        <v>77.08</v>
      </c>
      <c r="T24" s="22" t="s">
        <v>13</v>
      </c>
    </row>
    <row r="25" spans="1:20">
      <c r="A25" s="13">
        <v>4</v>
      </c>
      <c r="B25" s="1" t="s">
        <v>43</v>
      </c>
      <c r="C25" s="14" t="s">
        <v>44</v>
      </c>
      <c r="D25" s="14" t="s">
        <v>101</v>
      </c>
      <c r="E25" s="13" t="s">
        <v>24</v>
      </c>
      <c r="F25" s="16">
        <v>43995</v>
      </c>
      <c r="G25" s="13" t="s">
        <v>110</v>
      </c>
      <c r="H25" s="13" t="s">
        <v>111</v>
      </c>
      <c r="I25" s="13">
        <v>168</v>
      </c>
      <c r="J25" s="13">
        <v>230</v>
      </c>
      <c r="K25" s="13">
        <v>26</v>
      </c>
      <c r="L25" s="13">
        <v>7</v>
      </c>
      <c r="M25" s="13">
        <v>11.25</v>
      </c>
      <c r="N25" s="13">
        <v>10</v>
      </c>
      <c r="O25" s="13">
        <v>18.13</v>
      </c>
      <c r="P25" s="13">
        <v>8</v>
      </c>
      <c r="Q25" s="13">
        <v>14.5</v>
      </c>
      <c r="R25" s="13">
        <v>8</v>
      </c>
      <c r="S25" s="17">
        <f t="shared" si="0"/>
        <v>76.88</v>
      </c>
      <c r="T25" s="17" t="s">
        <v>13</v>
      </c>
    </row>
    <row r="26" spans="1:20">
      <c r="A26" s="13">
        <v>5</v>
      </c>
      <c r="B26" s="1" t="s">
        <v>45</v>
      </c>
      <c r="C26" s="14" t="s">
        <v>46</v>
      </c>
      <c r="D26" s="14" t="s">
        <v>112</v>
      </c>
      <c r="E26" s="13" t="s">
        <v>24</v>
      </c>
      <c r="F26" s="16">
        <v>43999</v>
      </c>
      <c r="G26" s="13" t="s">
        <v>96</v>
      </c>
      <c r="H26" s="13" t="s">
        <v>113</v>
      </c>
      <c r="I26" s="13">
        <v>162.5</v>
      </c>
      <c r="J26" s="13">
        <v>209</v>
      </c>
      <c r="K26" s="13">
        <v>23</v>
      </c>
      <c r="L26" s="13">
        <v>8</v>
      </c>
      <c r="M26" s="13">
        <v>12</v>
      </c>
      <c r="N26" s="13">
        <v>8</v>
      </c>
      <c r="O26" s="13">
        <v>18.25</v>
      </c>
      <c r="P26" s="13">
        <v>9</v>
      </c>
      <c r="Q26" s="13">
        <v>10</v>
      </c>
      <c r="R26" s="13">
        <v>8</v>
      </c>
      <c r="S26" s="17">
        <f t="shared" si="0"/>
        <v>73.25</v>
      </c>
      <c r="T26" s="13" t="s">
        <v>17</v>
      </c>
    </row>
    <row r="27" spans="1:20">
      <c r="A27" s="13">
        <v>6</v>
      </c>
      <c r="B27" s="1" t="s">
        <v>47</v>
      </c>
      <c r="C27" s="14" t="s">
        <v>48</v>
      </c>
      <c r="D27" s="14" t="s">
        <v>114</v>
      </c>
      <c r="E27" s="13" t="s">
        <v>24</v>
      </c>
      <c r="F27" s="16">
        <v>43983</v>
      </c>
      <c r="G27" s="13" t="s">
        <v>105</v>
      </c>
      <c r="H27" s="13" t="s">
        <v>115</v>
      </c>
      <c r="I27" s="13">
        <v>165</v>
      </c>
      <c r="J27" s="13">
        <v>209</v>
      </c>
      <c r="K27" s="13">
        <v>24</v>
      </c>
      <c r="L27" s="13">
        <v>7.9</v>
      </c>
      <c r="M27" s="13">
        <v>10.5</v>
      </c>
      <c r="N27" s="13">
        <v>9</v>
      </c>
      <c r="O27" s="13">
        <v>16.75</v>
      </c>
      <c r="P27" s="13">
        <v>6</v>
      </c>
      <c r="Q27" s="13">
        <v>13</v>
      </c>
      <c r="R27" s="13">
        <v>6.5</v>
      </c>
      <c r="S27" s="17">
        <f t="shared" si="0"/>
        <v>69.650000000000006</v>
      </c>
      <c r="T27" s="13" t="s">
        <v>17</v>
      </c>
    </row>
    <row r="28" spans="1:20" s="3" customFormat="1">
      <c r="A28" s="2"/>
      <c r="C28" s="4"/>
      <c r="D28" s="4"/>
      <c r="E28" s="2"/>
      <c r="F28" s="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17"/>
      <c r="T28" s="2"/>
    </row>
    <row r="29" spans="1:20">
      <c r="A29" s="13">
        <v>7</v>
      </c>
      <c r="B29" s="1" t="s">
        <v>49</v>
      </c>
      <c r="C29" s="14" t="s">
        <v>50</v>
      </c>
      <c r="D29" s="14" t="s">
        <v>116</v>
      </c>
      <c r="E29" s="13" t="s">
        <v>24</v>
      </c>
      <c r="F29" s="16">
        <v>43681</v>
      </c>
      <c r="G29" s="13" t="s">
        <v>52</v>
      </c>
      <c r="H29" s="13" t="s">
        <v>53</v>
      </c>
      <c r="I29" s="13">
        <v>169</v>
      </c>
      <c r="J29" s="13">
        <v>230</v>
      </c>
      <c r="K29" s="13">
        <v>26</v>
      </c>
      <c r="L29" s="13">
        <v>6.9</v>
      </c>
      <c r="M29" s="13">
        <v>12</v>
      </c>
      <c r="N29" s="13">
        <v>9.6999999999999993</v>
      </c>
      <c r="O29" s="13">
        <v>17.75</v>
      </c>
      <c r="P29" s="13">
        <v>8</v>
      </c>
      <c r="Q29" s="13">
        <v>11</v>
      </c>
      <c r="R29" s="13">
        <v>8</v>
      </c>
      <c r="S29" s="17">
        <f t="shared" si="0"/>
        <v>73.349999999999994</v>
      </c>
      <c r="T29" s="13" t="s">
        <v>17</v>
      </c>
    </row>
    <row r="30" spans="1:20">
      <c r="A30" s="7"/>
      <c r="E30" s="7"/>
      <c r="F30" s="7"/>
      <c r="G30" s="7"/>
      <c r="H30" s="7"/>
      <c r="I30" s="7"/>
      <c r="J30" s="7"/>
      <c r="K30" s="7"/>
    </row>
    <row r="32" spans="1:20">
      <c r="B32" s="23"/>
      <c r="C32" s="24" t="s">
        <v>119</v>
      </c>
    </row>
    <row r="33" spans="2:3">
      <c r="B33" s="23" t="s">
        <v>120</v>
      </c>
      <c r="C33" s="25" t="s">
        <v>123</v>
      </c>
    </row>
    <row r="34" spans="2:3">
      <c r="B34" s="23"/>
      <c r="C34" s="25" t="s">
        <v>124</v>
      </c>
    </row>
    <row r="35" spans="2:3">
      <c r="C35" s="24" t="s">
        <v>121</v>
      </c>
    </row>
    <row r="36" spans="2:3">
      <c r="C36" s="24" t="s">
        <v>122</v>
      </c>
    </row>
  </sheetData>
  <mergeCells count="3">
    <mergeCell ref="D3:L3"/>
    <mergeCell ref="B2:R2"/>
    <mergeCell ref="B1:R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2024-07-25T07:20:19Z</dcterms:modified>
</cp:coreProperties>
</file>